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foc01.stzg.global\UserFolders\ZUBEMA\Desktop\"/>
    </mc:Choice>
  </mc:AlternateContent>
  <xr:revisionPtr revIDLastSave="0" documentId="13_ncr:1_{9A72EE4D-C958-445C-A641-787A2F2EF7DE}" xr6:coauthVersionLast="47" xr6:coauthVersionMax="47" xr10:uidLastSave="{00000000-0000-0000-0000-000000000000}"/>
  <bookViews>
    <workbookView xWindow="2340" yWindow="90" windowWidth="25485" windowHeight="15180" xr2:uid="{EF63C8A6-AD6F-49F2-8BA7-E50FE11F4D14}"/>
  </bookViews>
  <sheets>
    <sheet name="Budget" sheetId="3" r:id="rId1"/>
  </sheets>
  <definedNames>
    <definedName name="_xlnm.Print_Area" localSheetId="0">Budget!$A$1:$U$45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30" i="3" l="1"/>
  <c r="S29" i="3"/>
  <c r="S17" i="3"/>
  <c r="P11" i="3"/>
  <c r="Q30" i="3" s="1"/>
  <c r="M11" i="3"/>
  <c r="N29" i="3" s="1"/>
  <c r="J11" i="3"/>
  <c r="K35" i="3" s="1"/>
  <c r="G11" i="3"/>
  <c r="G31" i="3" s="1"/>
  <c r="D11" i="3"/>
  <c r="E30" i="3" s="1"/>
  <c r="S9" i="3"/>
  <c r="Q9" i="3"/>
  <c r="S8" i="3"/>
  <c r="S7" i="3"/>
  <c r="S6" i="3"/>
  <c r="P22" i="3" l="1"/>
  <c r="Q7" i="3"/>
  <c r="Q29" i="3"/>
  <c r="Q6" i="3"/>
  <c r="N6" i="3"/>
  <c r="K8" i="3"/>
  <c r="K6" i="3"/>
  <c r="K7" i="3"/>
  <c r="K17" i="3"/>
  <c r="K9" i="3"/>
  <c r="J13" i="3"/>
  <c r="J15" i="3" s="1"/>
  <c r="J24" i="3"/>
  <c r="J31" i="3"/>
  <c r="H30" i="3"/>
  <c r="H8" i="3"/>
  <c r="G13" i="3"/>
  <c r="G15" i="3" s="1"/>
  <c r="H15" i="3" s="1"/>
  <c r="H6" i="3"/>
  <c r="G23" i="3"/>
  <c r="E6" i="3"/>
  <c r="D22" i="3"/>
  <c r="E9" i="3"/>
  <c r="E7" i="3"/>
  <c r="E29" i="3"/>
  <c r="G19" i="3"/>
  <c r="N35" i="3"/>
  <c r="H7" i="3"/>
  <c r="N9" i="3"/>
  <c r="N17" i="3"/>
  <c r="D21" i="3"/>
  <c r="P21" i="3"/>
  <c r="G22" i="3"/>
  <c r="J23" i="3"/>
  <c r="M24" i="3"/>
  <c r="D25" i="3"/>
  <c r="P25" i="3"/>
  <c r="H29" i="3"/>
  <c r="K30" i="3"/>
  <c r="M31" i="3"/>
  <c r="E35" i="3"/>
  <c r="Q35" i="3"/>
  <c r="M21" i="3"/>
  <c r="N8" i="3"/>
  <c r="S11" i="3"/>
  <c r="T29" i="3" s="1"/>
  <c r="M13" i="3"/>
  <c r="M15" i="3" s="1"/>
  <c r="E17" i="3"/>
  <c r="Q17" i="3"/>
  <c r="G21" i="3"/>
  <c r="J22" i="3"/>
  <c r="M23" i="3"/>
  <c r="D24" i="3"/>
  <c r="P24" i="3"/>
  <c r="G25" i="3"/>
  <c r="K29" i="3"/>
  <c r="N30" i="3"/>
  <c r="D31" i="3"/>
  <c r="P31" i="3"/>
  <c r="H35" i="3"/>
  <c r="M25" i="3"/>
  <c r="N7" i="3"/>
  <c r="E8" i="3"/>
  <c r="Q8" i="3"/>
  <c r="H9" i="3"/>
  <c r="D13" i="3"/>
  <c r="P13" i="3"/>
  <c r="P15" i="3" s="1"/>
  <c r="H17" i="3"/>
  <c r="J21" i="3"/>
  <c r="M22" i="3"/>
  <c r="D23" i="3"/>
  <c r="P23" i="3"/>
  <c r="G24" i="3"/>
  <c r="J25" i="3"/>
  <c r="S22" i="3" l="1"/>
  <c r="T22" i="3" s="1"/>
  <c r="S23" i="3"/>
  <c r="T23" i="3" s="1"/>
  <c r="Q15" i="3"/>
  <c r="P19" i="3"/>
  <c r="M19" i="3"/>
  <c r="N15" i="3"/>
  <c r="G27" i="3"/>
  <c r="H19" i="3"/>
  <c r="T30" i="3"/>
  <c r="T6" i="3"/>
  <c r="S13" i="3"/>
  <c r="T13" i="3" s="1"/>
  <c r="S31" i="3"/>
  <c r="T31" i="3" s="1"/>
  <c r="K15" i="3"/>
  <c r="J19" i="3"/>
  <c r="S25" i="3"/>
  <c r="T25" i="3" s="1"/>
  <c r="T36" i="3"/>
  <c r="T35" i="3"/>
  <c r="T7" i="3"/>
  <c r="T9" i="3"/>
  <c r="T17" i="3"/>
  <c r="S24" i="3"/>
  <c r="T24" i="3" s="1"/>
  <c r="D15" i="3"/>
  <c r="S21" i="3"/>
  <c r="T21" i="3" s="1"/>
  <c r="T8" i="3"/>
  <c r="E15" i="3" l="1"/>
  <c r="S15" i="3"/>
  <c r="T15" i="3" s="1"/>
  <c r="D19" i="3"/>
  <c r="J27" i="3"/>
  <c r="K19" i="3"/>
  <c r="N19" i="3"/>
  <c r="M27" i="3"/>
  <c r="Q19" i="3"/>
  <c r="P27" i="3"/>
  <c r="G33" i="3"/>
  <c r="H27" i="3"/>
  <c r="G38" i="3" l="1"/>
  <c r="H38" i="3" s="1"/>
  <c r="H33" i="3"/>
  <c r="P33" i="3"/>
  <c r="Q27" i="3"/>
  <c r="J33" i="3"/>
  <c r="K27" i="3"/>
  <c r="M33" i="3"/>
  <c r="N27" i="3"/>
  <c r="S19" i="3"/>
  <c r="T19" i="3" s="1"/>
  <c r="E19" i="3"/>
  <c r="D27" i="3"/>
  <c r="S27" i="3" l="1"/>
  <c r="T27" i="3" s="1"/>
  <c r="D33" i="3"/>
  <c r="E27" i="3"/>
  <c r="M38" i="3"/>
  <c r="N38" i="3" s="1"/>
  <c r="N33" i="3"/>
  <c r="Q33" i="3"/>
  <c r="P38" i="3"/>
  <c r="Q38" i="3" s="1"/>
  <c r="K33" i="3"/>
  <c r="J38" i="3"/>
  <c r="K38" i="3" s="1"/>
  <c r="S33" i="3" l="1"/>
  <c r="E33" i="3"/>
  <c r="D38" i="3"/>
  <c r="E38" i="3" s="1"/>
  <c r="S38" i="3" l="1"/>
  <c r="T38" i="3" s="1"/>
  <c r="T33" i="3"/>
</calcChain>
</file>

<file path=xl/sharedStrings.xml><?xml version="1.0" encoding="utf-8"?>
<sst xmlns="http://schemas.openxmlformats.org/spreadsheetml/2006/main" count="39" uniqueCount="37">
  <si>
    <t>Mai</t>
  </si>
  <si>
    <t>Juni</t>
  </si>
  <si>
    <t>Juli</t>
  </si>
  <si>
    <t>August</t>
  </si>
  <si>
    <t>September</t>
  </si>
  <si>
    <t>Bemerkungen</t>
  </si>
  <si>
    <t>Restaurant</t>
  </si>
  <si>
    <t>Kiosk</t>
  </si>
  <si>
    <t>Weitere Umsatzarten</t>
  </si>
  <si>
    <t>Betriebsertrag</t>
  </si>
  <si>
    <t>Gesamtumsatz netto, ohne MwSt.</t>
  </si>
  <si>
    <t>Warenaufwände</t>
  </si>
  <si>
    <t>Bruttoerfolg 1</t>
  </si>
  <si>
    <t>Personalkosten</t>
  </si>
  <si>
    <t>inkl. Betriebsleitung</t>
  </si>
  <si>
    <t>Bruttoerfolg 2</t>
  </si>
  <si>
    <t>Übrige Betriebsaufwände</t>
  </si>
  <si>
    <t>Marketing</t>
  </si>
  <si>
    <t>Reinigung</t>
  </si>
  <si>
    <t>Energie</t>
  </si>
  <si>
    <t>Nebenkosten</t>
  </si>
  <si>
    <t>Betriebsergebnis 1</t>
  </si>
  <si>
    <t>auf Investitionen durch Mieterschaft</t>
  </si>
  <si>
    <t>Finanzaufwand</t>
  </si>
  <si>
    <t>Gross Operating Profit</t>
  </si>
  <si>
    <t>Sockelmiete</t>
  </si>
  <si>
    <t>Umsatzmiete</t>
  </si>
  <si>
    <t>Unternehmensergebnis</t>
  </si>
  <si>
    <t>Modellbudget Gastronomie Strandbad Zug</t>
  </si>
  <si>
    <t>6% auf Umsatz ab CHF 1'000'000</t>
  </si>
  <si>
    <t>Abschreib. Inventar/Mobiliar</t>
  </si>
  <si>
    <t>Abschreib. Kleininventar</t>
  </si>
  <si>
    <t>Saison</t>
  </si>
  <si>
    <t>Alle Umsatz- und Kostenwerte während der Saison (Mai bis September), Kosten für Übernahme und Übergabe nicht Teil des Budgets</t>
  </si>
  <si>
    <t>Die Umsatzmiete wird auf Basis des Jahresabschlusses berechnet und ist am Ende des 1. Quartals des Folgejahres geschuldet.</t>
  </si>
  <si>
    <t>Die Sockelmiete ist am Ende des 3. Quartals geschuldet.</t>
  </si>
  <si>
    <r>
      <rPr>
        <b/>
        <sz val="10"/>
        <color rgb="FFFFC000"/>
        <rFont val="Avenir Book"/>
        <family val="2"/>
      </rPr>
      <t>Gelb</t>
    </r>
    <r>
      <rPr>
        <sz val="10"/>
        <color theme="1"/>
        <rFont val="Avenir Book"/>
        <family val="2"/>
      </rPr>
      <t xml:space="preserve"> = veränderbare Werte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</si>
</sst>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6">
    <font>
      <sz val="10"/>
      <color theme="1"/>
      <name val="Arial"/>
      <family val="2"/>
    </font>
    <font>
      <sz val="10"/>
      <color theme="1"/>
      <name val="Arial"/>
      <family val="2"/>
    </font>
    <font>
      <sz val="12"/>
      <color theme="1"/>
      <name val="Avenir Book"/>
      <family val="2"/>
    </font>
    <font>
      <sz val="10"/>
      <name val="Arial"/>
      <family val="2"/>
    </font>
    <font>
      <sz val="12"/>
      <color rgb="FF000000"/>
      <name val="Avenir Book"/>
      <family val="2"/>
    </font>
    <font>
      <sz val="18"/>
      <color theme="0" tint="-0.499984740745262"/>
      <name val="Avenir Book"/>
      <family val="2"/>
    </font>
    <font>
      <sz val="18"/>
      <color theme="1"/>
      <name val="Avenir Book"/>
      <family val="2"/>
    </font>
    <font>
      <b/>
      <sz val="11"/>
      <name val="Avenir Book"/>
      <family val="2"/>
    </font>
    <font>
      <sz val="11"/>
      <name val="Avenir Book"/>
      <family val="2"/>
    </font>
    <font>
      <sz val="11"/>
      <color theme="1"/>
      <name val="Avenir Book"/>
      <family val="2"/>
    </font>
    <font>
      <b/>
      <sz val="11"/>
      <color theme="1"/>
      <name val="Avenir Book"/>
      <family val="2"/>
    </font>
    <font>
      <sz val="11"/>
      <color rgb="FF000000"/>
      <name val="Avenir Book"/>
      <family val="2"/>
    </font>
    <font>
      <sz val="10"/>
      <color theme="1"/>
      <name val="Avenir Book"/>
      <family val="2"/>
    </font>
    <font>
      <b/>
      <sz val="10"/>
      <color rgb="FFFFC000"/>
      <name val="Avenir Book"/>
      <family val="2"/>
    </font>
    <font>
      <b/>
      <sz val="16"/>
      <color theme="1" tint="0.249977111117893"/>
      <name val="Avenir Book"/>
    </font>
    <font>
      <b/>
      <sz val="11"/>
      <name val="Avenir Book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DF93"/>
        <bgColor indexed="64"/>
      </patternFill>
    </fill>
    <fill>
      <patternFill patternType="solid">
        <fgColor rgb="FFFFDF93"/>
        <bgColor rgb="FF000000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</cellStyleXfs>
  <cellXfs count="67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2" borderId="0" xfId="0" applyFont="1" applyFill="1" applyAlignment="1">
      <alignment vertical="center"/>
    </xf>
    <xf numFmtId="3" fontId="2" fillId="0" borderId="0" xfId="0" applyNumberFormat="1" applyFont="1" applyAlignment="1">
      <alignment vertical="center"/>
    </xf>
    <xf numFmtId="4" fontId="2" fillId="2" borderId="0" xfId="0" applyNumberFormat="1" applyFont="1" applyFill="1" applyAlignment="1">
      <alignment vertical="center"/>
    </xf>
    <xf numFmtId="4" fontId="2" fillId="2" borderId="0" xfId="0" applyNumberFormat="1" applyFont="1" applyFill="1" applyAlignment="1">
      <alignment horizontal="right" vertical="center"/>
    </xf>
    <xf numFmtId="0" fontId="4" fillId="0" borderId="0" xfId="0" applyFont="1" applyAlignment="1">
      <alignment vertical="center"/>
    </xf>
    <xf numFmtId="4" fontId="2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4" fontId="4" fillId="0" borderId="0" xfId="0" applyNumberFormat="1" applyFont="1" applyAlignment="1">
      <alignment horizontal="right" vertical="center"/>
    </xf>
    <xf numFmtId="3" fontId="4" fillId="0" borderId="0" xfId="0" applyNumberFormat="1" applyFont="1" applyAlignment="1">
      <alignment vertical="center"/>
    </xf>
    <xf numFmtId="4" fontId="5" fillId="2" borderId="0" xfId="0" applyNumberFormat="1" applyFont="1" applyFill="1" applyAlignment="1">
      <alignment vertical="center"/>
    </xf>
    <xf numFmtId="4" fontId="6" fillId="2" borderId="0" xfId="0" applyNumberFormat="1" applyFont="1" applyFill="1" applyAlignment="1">
      <alignment vertical="center"/>
    </xf>
    <xf numFmtId="4" fontId="6" fillId="2" borderId="0" xfId="0" applyNumberFormat="1" applyFont="1" applyFill="1" applyAlignment="1">
      <alignment horizontal="right" vertical="center"/>
    </xf>
    <xf numFmtId="0" fontId="2" fillId="2" borderId="0" xfId="0" applyFont="1" applyFill="1" applyAlignment="1">
      <alignment horizontal="right" vertical="center"/>
    </xf>
    <xf numFmtId="0" fontId="8" fillId="0" borderId="0" xfId="2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9" fillId="0" borderId="0" xfId="0" applyFont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4" xfId="0" applyFont="1" applyBorder="1" applyAlignment="1">
      <alignment vertical="center"/>
    </xf>
    <xf numFmtId="0" fontId="8" fillId="0" borderId="0" xfId="0" applyFont="1" applyFill="1" applyAlignment="1">
      <alignment vertical="center"/>
    </xf>
    <xf numFmtId="0" fontId="8" fillId="0" borderId="0" xfId="2" applyFont="1" applyFill="1" applyAlignment="1">
      <alignment vertical="center"/>
    </xf>
    <xf numFmtId="3" fontId="8" fillId="3" borderId="0" xfId="2" applyNumberFormat="1" applyFont="1" applyFill="1" applyAlignment="1" applyProtection="1">
      <alignment horizontal="right" vertical="center"/>
      <protection locked="0"/>
    </xf>
    <xf numFmtId="9" fontId="8" fillId="0" borderId="0" xfId="1" applyFont="1" applyFill="1" applyBorder="1" applyAlignment="1" applyProtection="1">
      <alignment horizontal="right" vertical="center"/>
    </xf>
    <xf numFmtId="0" fontId="9" fillId="0" borderId="0" xfId="0" applyFont="1" applyFill="1" applyAlignment="1">
      <alignment vertical="center"/>
    </xf>
    <xf numFmtId="3" fontId="8" fillId="3" borderId="0" xfId="2" quotePrefix="1" applyNumberFormat="1" applyFont="1" applyFill="1" applyAlignment="1" applyProtection="1">
      <alignment horizontal="right" vertical="center"/>
      <protection locked="0"/>
    </xf>
    <xf numFmtId="3" fontId="8" fillId="0" borderId="3" xfId="2" applyNumberFormat="1" applyFont="1" applyFill="1" applyBorder="1" applyAlignment="1">
      <alignment horizontal="right" vertical="center"/>
    </xf>
    <xf numFmtId="9" fontId="8" fillId="0" borderId="4" xfId="1" applyFont="1" applyFill="1" applyBorder="1" applyAlignment="1" applyProtection="1">
      <alignment horizontal="right" vertical="center"/>
    </xf>
    <xf numFmtId="0" fontId="8" fillId="4" borderId="0" xfId="0" applyFont="1" applyFill="1" applyAlignment="1" applyProtection="1">
      <alignment vertical="center"/>
      <protection locked="0"/>
    </xf>
    <xf numFmtId="0" fontId="8" fillId="3" borderId="0" xfId="2" applyFont="1" applyFill="1" applyAlignment="1" applyProtection="1">
      <alignment vertical="center"/>
      <protection locked="0"/>
    </xf>
    <xf numFmtId="0" fontId="7" fillId="0" borderId="0" xfId="2" applyFont="1" applyAlignment="1">
      <alignment horizontal="center" vertical="center"/>
    </xf>
    <xf numFmtId="0" fontId="7" fillId="0" borderId="0" xfId="2" applyFont="1" applyAlignment="1">
      <alignment horizontal="right" vertical="center"/>
    </xf>
    <xf numFmtId="0" fontId="7" fillId="0" borderId="3" xfId="2" applyFont="1" applyBorder="1" applyAlignment="1">
      <alignment horizontal="center" vertical="center"/>
    </xf>
    <xf numFmtId="0" fontId="7" fillId="0" borderId="4" xfId="2" applyFont="1" applyBorder="1" applyAlignment="1">
      <alignment horizontal="right" vertical="center"/>
    </xf>
    <xf numFmtId="0" fontId="7" fillId="5" borderId="0" xfId="2" applyFont="1" applyFill="1" applyAlignment="1">
      <alignment vertical="center"/>
    </xf>
    <xf numFmtId="3" fontId="7" fillId="5" borderId="0" xfId="0" applyNumberFormat="1" applyFont="1" applyFill="1" applyAlignment="1">
      <alignment vertical="center"/>
    </xf>
    <xf numFmtId="164" fontId="7" fillId="5" borderId="0" xfId="3" applyNumberFormat="1" applyFont="1" applyFill="1" applyBorder="1" applyAlignment="1" applyProtection="1">
      <alignment horizontal="right" vertical="center"/>
    </xf>
    <xf numFmtId="3" fontId="7" fillId="5" borderId="3" xfId="2" applyNumberFormat="1" applyFont="1" applyFill="1" applyBorder="1" applyAlignment="1">
      <alignment horizontal="right" vertical="center"/>
    </xf>
    <xf numFmtId="164" fontId="7" fillId="5" borderId="4" xfId="3" applyNumberFormat="1" applyFont="1" applyFill="1" applyBorder="1" applyAlignment="1" applyProtection="1">
      <alignment horizontal="right" vertical="center"/>
    </xf>
    <xf numFmtId="3" fontId="9" fillId="0" borderId="0" xfId="0" applyNumberFormat="1" applyFont="1" applyAlignment="1">
      <alignment vertical="center"/>
    </xf>
    <xf numFmtId="164" fontId="8" fillId="0" borderId="0" xfId="3" applyNumberFormat="1" applyFont="1" applyFill="1" applyBorder="1" applyAlignment="1" applyProtection="1">
      <alignment horizontal="right" vertical="center"/>
    </xf>
    <xf numFmtId="3" fontId="9" fillId="0" borderId="3" xfId="0" applyNumberFormat="1" applyFont="1" applyBorder="1" applyAlignment="1">
      <alignment vertical="center"/>
    </xf>
    <xf numFmtId="164" fontId="8" fillId="0" borderId="4" xfId="3" applyNumberFormat="1" applyFont="1" applyFill="1" applyBorder="1" applyAlignment="1" applyProtection="1">
      <alignment horizontal="right" vertical="center"/>
    </xf>
    <xf numFmtId="0" fontId="8" fillId="0" borderId="0" xfId="2" quotePrefix="1" applyFont="1" applyAlignment="1">
      <alignment vertical="center"/>
    </xf>
    <xf numFmtId="164" fontId="8" fillId="3" borderId="0" xfId="3" applyNumberFormat="1" applyFont="1" applyFill="1" applyBorder="1" applyAlignment="1" applyProtection="1">
      <alignment horizontal="right" vertical="center"/>
      <protection locked="0"/>
    </xf>
    <xf numFmtId="3" fontId="9" fillId="3" borderId="0" xfId="0" applyNumberFormat="1" applyFont="1" applyFill="1" applyAlignment="1" applyProtection="1">
      <alignment vertical="center"/>
      <protection locked="0"/>
    </xf>
    <xf numFmtId="0" fontId="11" fillId="0" borderId="0" xfId="0" applyFont="1" applyAlignment="1">
      <alignment vertical="center"/>
    </xf>
    <xf numFmtId="3" fontId="8" fillId="2" borderId="3" xfId="2" applyNumberFormat="1" applyFont="1" applyFill="1" applyBorder="1" applyAlignment="1">
      <alignment horizontal="right" vertical="center"/>
    </xf>
    <xf numFmtId="0" fontId="9" fillId="0" borderId="0" xfId="0" applyFont="1"/>
    <xf numFmtId="3" fontId="8" fillId="0" borderId="0" xfId="2" applyNumberFormat="1" applyFont="1" applyAlignment="1">
      <alignment vertical="center"/>
    </xf>
    <xf numFmtId="3" fontId="7" fillId="5" borderId="5" xfId="0" applyNumberFormat="1" applyFont="1" applyFill="1" applyBorder="1" applyAlignment="1">
      <alignment vertical="center"/>
    </xf>
    <xf numFmtId="164" fontId="7" fillId="5" borderId="6" xfId="3" applyNumberFormat="1" applyFont="1" applyFill="1" applyBorder="1" applyAlignment="1" applyProtection="1">
      <alignment horizontal="right" vertical="center"/>
    </xf>
    <xf numFmtId="4" fontId="9" fillId="0" borderId="0" xfId="0" applyNumberFormat="1" applyFont="1" applyAlignment="1">
      <alignment horizontal="right"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right" vertical="center"/>
    </xf>
    <xf numFmtId="3" fontId="12" fillId="0" borderId="0" xfId="0" applyNumberFormat="1" applyFont="1" applyAlignment="1">
      <alignment vertical="center"/>
    </xf>
    <xf numFmtId="0" fontId="7" fillId="0" borderId="0" xfId="2" applyFont="1" applyFill="1" applyAlignment="1">
      <alignment vertical="center"/>
    </xf>
    <xf numFmtId="3" fontId="7" fillId="0" borderId="0" xfId="0" applyNumberFormat="1" applyFont="1" applyFill="1" applyBorder="1" applyAlignment="1">
      <alignment vertical="center"/>
    </xf>
    <xf numFmtId="164" fontId="7" fillId="0" borderId="0" xfId="3" applyNumberFormat="1" applyFont="1" applyFill="1" applyBorder="1" applyAlignment="1" applyProtection="1">
      <alignment horizontal="right" vertical="center"/>
    </xf>
    <xf numFmtId="4" fontId="14" fillId="2" borderId="0" xfId="0" applyNumberFormat="1" applyFont="1" applyFill="1" applyAlignment="1">
      <alignment vertical="center"/>
    </xf>
    <xf numFmtId="3" fontId="15" fillId="0" borderId="3" xfId="2" applyNumberFormat="1" applyFont="1" applyFill="1" applyBorder="1" applyAlignment="1">
      <alignment horizontal="right" vertical="center"/>
    </xf>
    <xf numFmtId="17" fontId="7" fillId="0" borderId="1" xfId="2" applyNumberFormat="1" applyFont="1" applyBorder="1" applyAlignment="1">
      <alignment horizontal="center" vertical="center"/>
    </xf>
    <xf numFmtId="0" fontId="7" fillId="0" borderId="2" xfId="2" applyFont="1" applyBorder="1" applyAlignment="1">
      <alignment horizontal="center" vertical="center"/>
    </xf>
    <xf numFmtId="0" fontId="7" fillId="0" borderId="0" xfId="2" applyFont="1" applyAlignment="1">
      <alignment horizontal="center" vertical="center"/>
    </xf>
    <xf numFmtId="17" fontId="7" fillId="0" borderId="0" xfId="2" applyNumberFormat="1" applyFont="1" applyAlignment="1">
      <alignment horizontal="center" vertical="center"/>
    </xf>
  </cellXfs>
  <cellStyles count="4">
    <cellStyle name="Prozent" xfId="1" builtinId="5"/>
    <cellStyle name="Prozent 2" xfId="3" xr:uid="{936EEBFF-4753-493F-AD6E-58E8E3B9B3B4}"/>
    <cellStyle name="Standard" xfId="0" builtinId="0"/>
    <cellStyle name="Standard 2" xfId="2" xr:uid="{E69E26AD-01A7-4E09-930D-B1DDDECCA84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8C37D2-3BC8-4A2A-A0CE-DDBED6FD52F5}">
  <dimension ref="A1:AN78"/>
  <sheetViews>
    <sheetView tabSelected="1" zoomScale="80" zoomScaleNormal="80" zoomScaleSheetLayoutView="80" workbookViewId="0">
      <selection activeCell="V44" sqref="V44"/>
    </sheetView>
  </sheetViews>
  <sheetFormatPr baseColWidth="10" defaultColWidth="12.42578125" defaultRowHeight="15"/>
  <cols>
    <col min="1" max="1" width="10.7109375" style="1" customWidth="1"/>
    <col min="2" max="2" width="18.7109375" style="1" customWidth="1"/>
    <col min="3" max="3" width="3.7109375" style="1" customWidth="1"/>
    <col min="4" max="4" width="10.7109375" style="1" customWidth="1"/>
    <col min="5" max="5" width="8.7109375" style="2" customWidth="1"/>
    <col min="6" max="6" width="3.7109375" style="1" customWidth="1"/>
    <col min="7" max="7" width="10.7109375" style="1" customWidth="1"/>
    <col min="8" max="8" width="8.7109375" style="2" customWidth="1"/>
    <col min="9" max="9" width="3.7109375" style="1" customWidth="1"/>
    <col min="10" max="10" width="10.7109375" style="1" customWidth="1"/>
    <col min="11" max="11" width="8.7109375" style="2" customWidth="1"/>
    <col min="12" max="12" width="3.7109375" style="1" customWidth="1"/>
    <col min="13" max="13" width="10.7109375" style="1" customWidth="1"/>
    <col min="14" max="14" width="8.7109375" style="2" customWidth="1"/>
    <col min="15" max="15" width="3.7109375" style="1" customWidth="1"/>
    <col min="16" max="16" width="10.7109375" style="1" customWidth="1"/>
    <col min="17" max="17" width="8.7109375" style="2" customWidth="1"/>
    <col min="18" max="18" width="3.7109375" style="1" customWidth="1"/>
    <col min="19" max="19" width="10.7109375" style="1" customWidth="1"/>
    <col min="20" max="20" width="8.7109375" style="1" customWidth="1"/>
    <col min="21" max="21" width="3.7109375" style="1" customWidth="1"/>
    <col min="22" max="22" width="36.7109375" style="1" customWidth="1"/>
    <col min="23" max="16384" width="12.42578125" style="1"/>
  </cols>
  <sheetData>
    <row r="1" spans="1:25" s="5" customFormat="1" ht="24" customHeight="1">
      <c r="A1" s="61" t="s">
        <v>28</v>
      </c>
      <c r="B1" s="13"/>
      <c r="C1" s="13"/>
      <c r="D1" s="13"/>
      <c r="E1" s="14"/>
      <c r="F1" s="13"/>
      <c r="G1" s="13"/>
      <c r="H1" s="6"/>
      <c r="K1" s="6"/>
      <c r="N1" s="6"/>
      <c r="Q1" s="6"/>
    </row>
    <row r="2" spans="1:25" s="5" customFormat="1" ht="12" customHeight="1">
      <c r="A2" s="12"/>
      <c r="B2" s="13"/>
      <c r="C2" s="13"/>
      <c r="D2" s="13"/>
      <c r="E2" s="14"/>
      <c r="F2" s="13"/>
      <c r="G2" s="13"/>
      <c r="H2" s="6"/>
      <c r="K2" s="6"/>
      <c r="N2" s="6"/>
      <c r="Q2" s="6"/>
    </row>
    <row r="3" spans="1:25" ht="12" customHeight="1" thickBot="1">
      <c r="A3" s="3"/>
      <c r="B3" s="3"/>
      <c r="C3" s="3"/>
      <c r="D3" s="3"/>
      <c r="E3" s="15"/>
      <c r="F3" s="3"/>
      <c r="G3" s="3"/>
      <c r="H3" s="15"/>
      <c r="I3" s="3"/>
      <c r="J3" s="3"/>
      <c r="K3" s="15"/>
      <c r="L3" s="3"/>
      <c r="M3" s="3"/>
      <c r="N3" s="15"/>
      <c r="O3" s="3"/>
      <c r="P3" s="3"/>
      <c r="Q3" s="15"/>
      <c r="R3" s="3"/>
      <c r="S3" s="3"/>
      <c r="T3" s="3"/>
      <c r="U3" s="3"/>
      <c r="V3" s="3"/>
      <c r="W3" s="3"/>
      <c r="X3" s="3"/>
      <c r="Y3" s="3"/>
    </row>
    <row r="4" spans="1:25" s="17" customFormat="1" ht="15" customHeight="1">
      <c r="A4" s="65"/>
      <c r="B4" s="65"/>
      <c r="C4" s="16"/>
      <c r="D4" s="66" t="s">
        <v>0</v>
      </c>
      <c r="E4" s="65"/>
      <c r="G4" s="66" t="s">
        <v>1</v>
      </c>
      <c r="H4" s="65"/>
      <c r="J4" s="66" t="s">
        <v>2</v>
      </c>
      <c r="K4" s="65"/>
      <c r="M4" s="66" t="s">
        <v>3</v>
      </c>
      <c r="N4" s="65"/>
      <c r="P4" s="66" t="s">
        <v>4</v>
      </c>
      <c r="Q4" s="65"/>
      <c r="S4" s="63" t="s">
        <v>32</v>
      </c>
      <c r="T4" s="64"/>
      <c r="V4" s="18" t="s">
        <v>5</v>
      </c>
    </row>
    <row r="5" spans="1:25" s="17" customFormat="1" ht="15" customHeight="1">
      <c r="A5" s="16"/>
      <c r="B5" s="16"/>
      <c r="C5" s="16"/>
      <c r="E5" s="19"/>
      <c r="H5" s="19"/>
      <c r="K5" s="19"/>
      <c r="N5" s="19"/>
      <c r="Q5" s="19"/>
      <c r="S5" s="20"/>
      <c r="T5" s="21"/>
    </row>
    <row r="6" spans="1:25" s="17" customFormat="1" ht="15" customHeight="1">
      <c r="A6" s="22" t="s">
        <v>6</v>
      </c>
      <c r="B6" s="23"/>
      <c r="C6" s="23"/>
      <c r="D6" s="24">
        <v>0</v>
      </c>
      <c r="E6" s="25" t="e">
        <f>SUM(D6/$D$11)</f>
        <v>#DIV/0!</v>
      </c>
      <c r="F6" s="26"/>
      <c r="G6" s="27">
        <v>0</v>
      </c>
      <c r="H6" s="25" t="e">
        <f>SUM(G6/$G$11)</f>
        <v>#DIV/0!</v>
      </c>
      <c r="I6" s="26"/>
      <c r="J6" s="27">
        <v>0</v>
      </c>
      <c r="K6" s="25" t="e">
        <f>SUM(J6/$J$11)</f>
        <v>#DIV/0!</v>
      </c>
      <c r="L6" s="26"/>
      <c r="M6" s="27">
        <v>0</v>
      </c>
      <c r="N6" s="25" t="e">
        <f>SUM(M6/$M$11)</f>
        <v>#DIV/0!</v>
      </c>
      <c r="O6" s="26"/>
      <c r="P6" s="24">
        <v>0</v>
      </c>
      <c r="Q6" s="25" t="e">
        <f>SUM(P6/$P$11)</f>
        <v>#DIV/0!</v>
      </c>
      <c r="R6" s="26"/>
      <c r="S6" s="28">
        <f>SUM(D6+G6+J6+M6+P6)</f>
        <v>0</v>
      </c>
      <c r="T6" s="29" t="e">
        <f>S6/$S$11</f>
        <v>#DIV/0!</v>
      </c>
    </row>
    <row r="7" spans="1:25" s="17" customFormat="1" ht="15" customHeight="1">
      <c r="A7" s="22" t="s">
        <v>7</v>
      </c>
      <c r="B7" s="23"/>
      <c r="C7" s="23"/>
      <c r="D7" s="24">
        <v>0</v>
      </c>
      <c r="E7" s="25" t="e">
        <f>SUM(D7/$D$11)</f>
        <v>#DIV/0!</v>
      </c>
      <c r="F7" s="26"/>
      <c r="G7" s="24">
        <v>0</v>
      </c>
      <c r="H7" s="25" t="e">
        <f>SUM(G7/$G$11)</f>
        <v>#DIV/0!</v>
      </c>
      <c r="I7" s="26"/>
      <c r="J7" s="24">
        <v>0</v>
      </c>
      <c r="K7" s="25" t="e">
        <f>SUM(J7/$J$11)</f>
        <v>#DIV/0!</v>
      </c>
      <c r="L7" s="26"/>
      <c r="M7" s="24">
        <v>0</v>
      </c>
      <c r="N7" s="25" t="e">
        <f>SUM(M7/$M$11)</f>
        <v>#DIV/0!</v>
      </c>
      <c r="O7" s="26"/>
      <c r="P7" s="24">
        <v>0</v>
      </c>
      <c r="Q7" s="25" t="e">
        <f>SUM(P7/$P$11)</f>
        <v>#DIV/0!</v>
      </c>
      <c r="R7" s="26"/>
      <c r="S7" s="28">
        <f t="shared" ref="S7:S9" si="0">SUM(D7+G7+J7+M7+P7)</f>
        <v>0</v>
      </c>
      <c r="T7" s="29" t="e">
        <f>S7/$S$11</f>
        <v>#DIV/0!</v>
      </c>
    </row>
    <row r="8" spans="1:25" s="17" customFormat="1" ht="15" customHeight="1">
      <c r="A8" s="30" t="s">
        <v>8</v>
      </c>
      <c r="B8" s="31"/>
      <c r="C8" s="23"/>
      <c r="D8" s="24">
        <v>0</v>
      </c>
      <c r="E8" s="25" t="e">
        <f>SUM(D8/$D$11)</f>
        <v>#DIV/0!</v>
      </c>
      <c r="F8" s="26"/>
      <c r="G8" s="24">
        <v>0</v>
      </c>
      <c r="H8" s="25" t="e">
        <f>SUM(G8/$G$11)</f>
        <v>#DIV/0!</v>
      </c>
      <c r="I8" s="26"/>
      <c r="J8" s="24">
        <v>0</v>
      </c>
      <c r="K8" s="25" t="e">
        <f>SUM(J8/$J$11)</f>
        <v>#DIV/0!</v>
      </c>
      <c r="L8" s="26"/>
      <c r="M8" s="24">
        <v>0</v>
      </c>
      <c r="N8" s="25" t="e">
        <f>SUM(M8/$M$11)</f>
        <v>#DIV/0!</v>
      </c>
      <c r="O8" s="26"/>
      <c r="P8" s="24">
        <v>0</v>
      </c>
      <c r="Q8" s="25" t="e">
        <f>SUM(P8/$P$11)</f>
        <v>#DIV/0!</v>
      </c>
      <c r="R8" s="26"/>
      <c r="S8" s="28">
        <f t="shared" si="0"/>
        <v>0</v>
      </c>
      <c r="T8" s="29" t="e">
        <f>S8/$S$11</f>
        <v>#DIV/0!</v>
      </c>
    </row>
    <row r="9" spans="1:25" s="17" customFormat="1" ht="15" customHeight="1">
      <c r="A9" s="30" t="s">
        <v>8</v>
      </c>
      <c r="B9" s="31"/>
      <c r="C9" s="23"/>
      <c r="D9" s="24">
        <v>0</v>
      </c>
      <c r="E9" s="25" t="e">
        <f>SUM(D9/$D$11)</f>
        <v>#DIV/0!</v>
      </c>
      <c r="F9" s="26"/>
      <c r="G9" s="24">
        <v>0</v>
      </c>
      <c r="H9" s="25" t="e">
        <f>SUM(G9/$G$11)</f>
        <v>#DIV/0!</v>
      </c>
      <c r="I9" s="26"/>
      <c r="J9" s="24">
        <v>0</v>
      </c>
      <c r="K9" s="25" t="e">
        <f>SUM(J9/$J$11)</f>
        <v>#DIV/0!</v>
      </c>
      <c r="L9" s="26"/>
      <c r="M9" s="24">
        <v>0</v>
      </c>
      <c r="N9" s="25" t="e">
        <f>SUM(M9/$M$11)</f>
        <v>#DIV/0!</v>
      </c>
      <c r="O9" s="26"/>
      <c r="P9" s="24">
        <v>0</v>
      </c>
      <c r="Q9" s="25" t="e">
        <f>SUM(P9/$P$11)</f>
        <v>#DIV/0!</v>
      </c>
      <c r="R9" s="26"/>
      <c r="S9" s="28">
        <f t="shared" si="0"/>
        <v>0</v>
      </c>
      <c r="T9" s="29" t="e">
        <f>S9/$S$11</f>
        <v>#DIV/0!</v>
      </c>
    </row>
    <row r="10" spans="1:25" s="17" customFormat="1" ht="15" customHeight="1">
      <c r="A10" s="16"/>
      <c r="B10" s="16"/>
      <c r="C10" s="23"/>
      <c r="D10" s="32"/>
      <c r="E10" s="33"/>
      <c r="G10" s="32"/>
      <c r="H10" s="33"/>
      <c r="J10" s="32"/>
      <c r="K10" s="33"/>
      <c r="M10" s="32"/>
      <c r="N10" s="33"/>
      <c r="P10" s="32"/>
      <c r="Q10" s="33"/>
      <c r="S10" s="34"/>
      <c r="T10" s="35"/>
    </row>
    <row r="11" spans="1:25" s="17" customFormat="1" ht="15" customHeight="1">
      <c r="A11" s="36" t="s">
        <v>9</v>
      </c>
      <c r="B11" s="36"/>
      <c r="C11" s="16"/>
      <c r="D11" s="37">
        <f>SUM(D6:D9)</f>
        <v>0</v>
      </c>
      <c r="E11" s="38">
        <v>1</v>
      </c>
      <c r="G11" s="37">
        <f>SUM(G6:G9)</f>
        <v>0</v>
      </c>
      <c r="H11" s="38">
        <v>1</v>
      </c>
      <c r="J11" s="37">
        <f>SUM(J6:J9)</f>
        <v>0</v>
      </c>
      <c r="K11" s="38">
        <v>1</v>
      </c>
      <c r="M11" s="37">
        <f>SUM(M6:M9)</f>
        <v>0</v>
      </c>
      <c r="N11" s="38">
        <v>1</v>
      </c>
      <c r="P11" s="37">
        <f>SUM(P6:P9)</f>
        <v>0</v>
      </c>
      <c r="Q11" s="38">
        <v>1</v>
      </c>
      <c r="R11" s="18"/>
      <c r="S11" s="39">
        <f>SUM(D11,G11,J11,M11,P11)</f>
        <v>0</v>
      </c>
      <c r="T11" s="40">
        <v>1</v>
      </c>
      <c r="V11" s="17" t="s">
        <v>10</v>
      </c>
    </row>
    <row r="12" spans="1:25" s="17" customFormat="1" ht="15" customHeight="1">
      <c r="A12" s="16"/>
      <c r="B12" s="16"/>
      <c r="C12" s="16"/>
      <c r="D12" s="41"/>
      <c r="E12" s="42"/>
      <c r="G12" s="41"/>
      <c r="H12" s="42"/>
      <c r="J12" s="41"/>
      <c r="K12" s="42"/>
      <c r="M12" s="41"/>
      <c r="N12" s="42"/>
      <c r="P12" s="41"/>
      <c r="Q12" s="42"/>
      <c r="S12" s="43"/>
      <c r="T12" s="44"/>
    </row>
    <row r="13" spans="1:25" s="17" customFormat="1" ht="15" customHeight="1">
      <c r="A13" s="45" t="s">
        <v>11</v>
      </c>
      <c r="B13" s="16"/>
      <c r="C13" s="16"/>
      <c r="D13" s="41">
        <f>D11*E13/E11</f>
        <v>0</v>
      </c>
      <c r="E13" s="46">
        <v>0</v>
      </c>
      <c r="G13" s="41">
        <f>G11*H13/H11</f>
        <v>0</v>
      </c>
      <c r="H13" s="46">
        <v>0</v>
      </c>
      <c r="J13" s="41">
        <f>J11*K13/K11</f>
        <v>0</v>
      </c>
      <c r="K13" s="46">
        <v>0</v>
      </c>
      <c r="M13" s="41">
        <f>M11*N13/N11</f>
        <v>0</v>
      </c>
      <c r="N13" s="46">
        <v>0</v>
      </c>
      <c r="P13" s="41">
        <f>P11*Q13/Q11</f>
        <v>0</v>
      </c>
      <c r="Q13" s="46">
        <v>0</v>
      </c>
      <c r="S13" s="28">
        <f>SUM(D13+G13+J13+M13+P13)</f>
        <v>0</v>
      </c>
      <c r="T13" s="44" t="e">
        <f>S13/$S$11</f>
        <v>#DIV/0!</v>
      </c>
    </row>
    <row r="14" spans="1:25" s="17" customFormat="1" ht="15" customHeight="1">
      <c r="A14" s="16"/>
      <c r="B14" s="16"/>
      <c r="C14" s="16"/>
      <c r="D14" s="41"/>
      <c r="E14" s="42"/>
      <c r="G14" s="41"/>
      <c r="H14" s="42"/>
      <c r="J14" s="41"/>
      <c r="K14" s="42"/>
      <c r="M14" s="41"/>
      <c r="N14" s="42"/>
      <c r="P14" s="41"/>
      <c r="Q14" s="42"/>
      <c r="S14" s="43"/>
      <c r="T14" s="44"/>
    </row>
    <row r="15" spans="1:25" s="17" customFormat="1" ht="15" customHeight="1">
      <c r="A15" s="36" t="s">
        <v>12</v>
      </c>
      <c r="B15" s="36"/>
      <c r="C15" s="16"/>
      <c r="D15" s="37">
        <f>D11-D13</f>
        <v>0</v>
      </c>
      <c r="E15" s="38" t="e">
        <f>D15/$D$11</f>
        <v>#DIV/0!</v>
      </c>
      <c r="G15" s="37">
        <f>G11-G13</f>
        <v>0</v>
      </c>
      <c r="H15" s="38" t="e">
        <f>G15/$G$11</f>
        <v>#DIV/0!</v>
      </c>
      <c r="J15" s="37">
        <f>J11-J13</f>
        <v>0</v>
      </c>
      <c r="K15" s="38" t="e">
        <f>J15/$J$11</f>
        <v>#DIV/0!</v>
      </c>
      <c r="M15" s="37">
        <f>M11-M13</f>
        <v>0</v>
      </c>
      <c r="N15" s="38" t="e">
        <f>M15/$M$11</f>
        <v>#DIV/0!</v>
      </c>
      <c r="P15" s="37">
        <f>P11-P13</f>
        <v>0</v>
      </c>
      <c r="Q15" s="38" t="e">
        <f>P15/$P$11</f>
        <v>#DIV/0!</v>
      </c>
      <c r="S15" s="39">
        <f>SUM(D15,G15,J15,M15,P15)</f>
        <v>0</v>
      </c>
      <c r="T15" s="40" t="e">
        <f>S15/$S$11</f>
        <v>#DIV/0!</v>
      </c>
    </row>
    <row r="16" spans="1:25" s="17" customFormat="1" ht="15" customHeight="1">
      <c r="A16" s="16"/>
      <c r="B16" s="16"/>
      <c r="C16" s="16"/>
      <c r="D16" s="41"/>
      <c r="E16" s="42"/>
      <c r="G16" s="41"/>
      <c r="H16" s="42"/>
      <c r="J16" s="41"/>
      <c r="K16" s="42"/>
      <c r="M16" s="41"/>
      <c r="N16" s="42"/>
      <c r="P16" s="41"/>
      <c r="Q16" s="42"/>
      <c r="S16" s="43"/>
      <c r="T16" s="44"/>
    </row>
    <row r="17" spans="1:28" s="17" customFormat="1" ht="15" customHeight="1">
      <c r="A17" s="45" t="s">
        <v>13</v>
      </c>
      <c r="B17" s="16"/>
      <c r="C17" s="16"/>
      <c r="D17" s="47">
        <v>0</v>
      </c>
      <c r="E17" s="42" t="e">
        <f>D17/$D$11</f>
        <v>#DIV/0!</v>
      </c>
      <c r="G17" s="47">
        <v>0</v>
      </c>
      <c r="H17" s="42" t="e">
        <f>G17/$G$11</f>
        <v>#DIV/0!</v>
      </c>
      <c r="J17" s="47">
        <v>0</v>
      </c>
      <c r="K17" s="42" t="e">
        <f>J17/$J$11</f>
        <v>#DIV/0!</v>
      </c>
      <c r="M17" s="47">
        <v>0</v>
      </c>
      <c r="N17" s="42" t="e">
        <f>M17/$M$11</f>
        <v>#DIV/0!</v>
      </c>
      <c r="P17" s="47">
        <v>0</v>
      </c>
      <c r="Q17" s="42" t="e">
        <f>P17/$P$11</f>
        <v>#DIV/0!</v>
      </c>
      <c r="S17" s="28">
        <f>SUM(D17+G17+J17+M17+P17)</f>
        <v>0</v>
      </c>
      <c r="T17" s="44" t="e">
        <f>S17/$S$11</f>
        <v>#DIV/0!</v>
      </c>
      <c r="V17" s="17" t="s">
        <v>14</v>
      </c>
    </row>
    <row r="18" spans="1:28" s="17" customFormat="1" ht="15" customHeight="1">
      <c r="A18" s="16"/>
      <c r="B18" s="16"/>
      <c r="C18" s="16"/>
      <c r="D18" s="41"/>
      <c r="E18" s="42"/>
      <c r="G18" s="41"/>
      <c r="H18" s="42"/>
      <c r="J18" s="41"/>
      <c r="K18" s="42"/>
      <c r="M18" s="41"/>
      <c r="N18" s="42"/>
      <c r="P18" s="41"/>
      <c r="Q18" s="42"/>
      <c r="S18" s="43"/>
      <c r="T18" s="44"/>
    </row>
    <row r="19" spans="1:28" s="17" customFormat="1" ht="15" customHeight="1">
      <c r="A19" s="36" t="s">
        <v>15</v>
      </c>
      <c r="B19" s="36"/>
      <c r="C19" s="16"/>
      <c r="D19" s="37">
        <f>+D15-D17</f>
        <v>0</v>
      </c>
      <c r="E19" s="38" t="e">
        <f>D19/$D$11</f>
        <v>#DIV/0!</v>
      </c>
      <c r="G19" s="37">
        <f>+G15-G17</f>
        <v>0</v>
      </c>
      <c r="H19" s="38" t="e">
        <f>G19/$G$11</f>
        <v>#DIV/0!</v>
      </c>
      <c r="J19" s="37">
        <f>+J15-J17</f>
        <v>0</v>
      </c>
      <c r="K19" s="38" t="e">
        <f>J19/$J$11</f>
        <v>#DIV/0!</v>
      </c>
      <c r="M19" s="37">
        <f>+M15-M17</f>
        <v>0</v>
      </c>
      <c r="N19" s="38" t="e">
        <f>M19/$M$11</f>
        <v>#DIV/0!</v>
      </c>
      <c r="P19" s="37">
        <f>+P15-P17</f>
        <v>0</v>
      </c>
      <c r="Q19" s="38" t="e">
        <f>P19/$P$11</f>
        <v>#DIV/0!</v>
      </c>
      <c r="S19" s="39">
        <f>SUM(D19+G19+J19+M19+P19)</f>
        <v>0</v>
      </c>
      <c r="T19" s="40" t="e">
        <f>S19/$S$11</f>
        <v>#DIV/0!</v>
      </c>
    </row>
    <row r="20" spans="1:28" s="17" customFormat="1" ht="15" customHeight="1">
      <c r="A20" s="16"/>
      <c r="B20" s="16"/>
      <c r="C20" s="16"/>
      <c r="D20" s="41"/>
      <c r="E20" s="42"/>
      <c r="G20" s="41"/>
      <c r="H20" s="42"/>
      <c r="J20" s="41"/>
      <c r="K20" s="42"/>
      <c r="M20" s="41"/>
      <c r="N20" s="42"/>
      <c r="P20" s="41"/>
      <c r="Q20" s="42"/>
      <c r="S20" s="43"/>
      <c r="T20" s="44"/>
      <c r="AA20" s="48"/>
      <c r="AB20" s="48"/>
    </row>
    <row r="21" spans="1:28" s="17" customFormat="1" ht="15" customHeight="1">
      <c r="A21" s="45" t="s">
        <v>16</v>
      </c>
      <c r="B21" s="16"/>
      <c r="C21" s="16"/>
      <c r="D21" s="41">
        <f>D11*E21/E11</f>
        <v>0</v>
      </c>
      <c r="E21" s="46">
        <v>0</v>
      </c>
      <c r="G21" s="41">
        <f>G11*H21/H11</f>
        <v>0</v>
      </c>
      <c r="H21" s="46">
        <v>0</v>
      </c>
      <c r="J21" s="41">
        <f>J11*K21/K11</f>
        <v>0</v>
      </c>
      <c r="K21" s="46">
        <v>0</v>
      </c>
      <c r="M21" s="41">
        <f>M11*N21/N11</f>
        <v>0</v>
      </c>
      <c r="N21" s="46">
        <v>0</v>
      </c>
      <c r="P21" s="41">
        <f>P11*Q21/Q11</f>
        <v>0</v>
      </c>
      <c r="Q21" s="46">
        <v>0</v>
      </c>
      <c r="S21" s="28">
        <f>SUM(D21+G21+J21+M21+P21)</f>
        <v>0</v>
      </c>
      <c r="T21" s="44" t="e">
        <f>S21/$S$11</f>
        <v>#DIV/0!</v>
      </c>
      <c r="AA21" s="48"/>
      <c r="AB21" s="48"/>
    </row>
    <row r="22" spans="1:28" s="17" customFormat="1" ht="15" customHeight="1">
      <c r="A22" s="45" t="s">
        <v>17</v>
      </c>
      <c r="B22" s="16"/>
      <c r="C22" s="16"/>
      <c r="D22" s="41">
        <f>D11*E22/E11</f>
        <v>0</v>
      </c>
      <c r="E22" s="46">
        <v>0</v>
      </c>
      <c r="G22" s="41">
        <f>G11*H22/H11</f>
        <v>0</v>
      </c>
      <c r="H22" s="46">
        <v>0</v>
      </c>
      <c r="J22" s="41">
        <f>J11*K22/K11</f>
        <v>0</v>
      </c>
      <c r="K22" s="46">
        <v>0</v>
      </c>
      <c r="M22" s="41">
        <f>M11*N22/N11</f>
        <v>0</v>
      </c>
      <c r="N22" s="46">
        <v>0</v>
      </c>
      <c r="P22" s="41">
        <f>P11*Q22/Q11</f>
        <v>0</v>
      </c>
      <c r="Q22" s="46">
        <v>0</v>
      </c>
      <c r="S22" s="28">
        <f>SUM(D22+G22+J22+M22+P22)</f>
        <v>0</v>
      </c>
      <c r="T22" s="44" t="e">
        <f t="shared" ref="T22:T24" si="1">S22/$S$11</f>
        <v>#DIV/0!</v>
      </c>
      <c r="AA22" s="48"/>
      <c r="AB22" s="48"/>
    </row>
    <row r="23" spans="1:28" s="17" customFormat="1" ht="15" customHeight="1">
      <c r="A23" s="45" t="s">
        <v>18</v>
      </c>
      <c r="B23" s="16"/>
      <c r="C23" s="16"/>
      <c r="D23" s="41">
        <f>D11*E23/E11</f>
        <v>0</v>
      </c>
      <c r="E23" s="46">
        <v>0</v>
      </c>
      <c r="G23" s="41">
        <f>G11*H23/H11</f>
        <v>0</v>
      </c>
      <c r="H23" s="46">
        <v>0</v>
      </c>
      <c r="J23" s="41">
        <f>J11*K23/K11</f>
        <v>0</v>
      </c>
      <c r="K23" s="46">
        <v>0</v>
      </c>
      <c r="M23" s="41">
        <f>M11*N23/N11</f>
        <v>0</v>
      </c>
      <c r="N23" s="46">
        <v>0</v>
      </c>
      <c r="P23" s="41">
        <f>P11*Q23/Q11</f>
        <v>0</v>
      </c>
      <c r="Q23" s="46">
        <v>0</v>
      </c>
      <c r="S23" s="28">
        <f>SUM(D23+G23+J23+M23+P23)</f>
        <v>0</v>
      </c>
      <c r="T23" s="44" t="e">
        <f>S23/$S$11</f>
        <v>#DIV/0!</v>
      </c>
      <c r="AA23" s="48"/>
      <c r="AB23" s="48"/>
    </row>
    <row r="24" spans="1:28" s="17" customFormat="1" ht="15" customHeight="1">
      <c r="A24" s="45" t="s">
        <v>19</v>
      </c>
      <c r="B24" s="16"/>
      <c r="C24" s="16"/>
      <c r="D24" s="41">
        <f>D11*E24/E11</f>
        <v>0</v>
      </c>
      <c r="E24" s="46">
        <v>0</v>
      </c>
      <c r="G24" s="41">
        <f>G11*H24/H11</f>
        <v>0</v>
      </c>
      <c r="H24" s="46">
        <v>0</v>
      </c>
      <c r="J24" s="41">
        <f>J11*K24/K11</f>
        <v>0</v>
      </c>
      <c r="K24" s="46">
        <v>0</v>
      </c>
      <c r="M24" s="41">
        <f>M11*N24/N11</f>
        <v>0</v>
      </c>
      <c r="N24" s="46">
        <v>0</v>
      </c>
      <c r="P24" s="41">
        <f>P11*Q24/Q11</f>
        <v>0</v>
      </c>
      <c r="Q24" s="46">
        <v>0</v>
      </c>
      <c r="S24" s="28">
        <f>SUM(D24+G24+J24+M24+P24)</f>
        <v>0</v>
      </c>
      <c r="T24" s="44" t="e">
        <f t="shared" si="1"/>
        <v>#DIV/0!</v>
      </c>
      <c r="AA24" s="48"/>
      <c r="AB24" s="48"/>
    </row>
    <row r="25" spans="1:28" s="17" customFormat="1" ht="15" customHeight="1">
      <c r="A25" s="45" t="s">
        <v>20</v>
      </c>
      <c r="B25" s="16"/>
      <c r="C25" s="16"/>
      <c r="D25" s="41">
        <f>D11*E25/E11</f>
        <v>0</v>
      </c>
      <c r="E25" s="46">
        <v>0</v>
      </c>
      <c r="G25" s="41">
        <f>G11*H25/H11</f>
        <v>0</v>
      </c>
      <c r="H25" s="46">
        <v>0</v>
      </c>
      <c r="J25" s="41">
        <f>J11*K25/K11</f>
        <v>0</v>
      </c>
      <c r="K25" s="46">
        <v>0</v>
      </c>
      <c r="M25" s="41">
        <f>M11*N25/N11</f>
        <v>0</v>
      </c>
      <c r="N25" s="46">
        <v>0</v>
      </c>
      <c r="P25" s="41">
        <f>P11*Q25/Q11</f>
        <v>0</v>
      </c>
      <c r="Q25" s="46">
        <v>0</v>
      </c>
      <c r="S25" s="28">
        <f>SUM(D25+G25+J25+M25+P25)</f>
        <v>0</v>
      </c>
      <c r="T25" s="44" t="e">
        <f>S25/$S$11</f>
        <v>#DIV/0!</v>
      </c>
      <c r="AA25" s="48"/>
      <c r="AB25" s="48"/>
    </row>
    <row r="26" spans="1:28" s="17" customFormat="1" ht="15" customHeight="1">
      <c r="A26" s="45"/>
      <c r="B26" s="16"/>
      <c r="C26" s="16"/>
      <c r="D26" s="41"/>
      <c r="E26" s="42"/>
      <c r="G26" s="41"/>
      <c r="H26" s="42"/>
      <c r="J26" s="41"/>
      <c r="K26" s="42"/>
      <c r="M26" s="41"/>
      <c r="N26" s="42"/>
      <c r="P26" s="41"/>
      <c r="Q26" s="42"/>
      <c r="S26" s="49"/>
      <c r="T26" s="44"/>
    </row>
    <row r="27" spans="1:28" s="17" customFormat="1" ht="15" customHeight="1">
      <c r="A27" s="36" t="s">
        <v>21</v>
      </c>
      <c r="B27" s="36"/>
      <c r="C27" s="16"/>
      <c r="D27" s="37">
        <f>D19-SUM(D21:D25)</f>
        <v>0</v>
      </c>
      <c r="E27" s="38" t="e">
        <f>D27/$D$11</f>
        <v>#DIV/0!</v>
      </c>
      <c r="G27" s="37">
        <f>G19-SUM(G21:G25)</f>
        <v>0</v>
      </c>
      <c r="H27" s="38" t="e">
        <f>G27/$G$11</f>
        <v>#DIV/0!</v>
      </c>
      <c r="J27" s="37">
        <f>J19-SUM(J21:J25)</f>
        <v>0</v>
      </c>
      <c r="K27" s="38" t="e">
        <f>J27/$J$11</f>
        <v>#DIV/0!</v>
      </c>
      <c r="M27" s="37">
        <f>M19-SUM(M21:M25)</f>
        <v>0</v>
      </c>
      <c r="N27" s="38" t="e">
        <f>M27/$M$11</f>
        <v>#DIV/0!</v>
      </c>
      <c r="P27" s="37">
        <f>P19-SUM(P21:P25)</f>
        <v>0</v>
      </c>
      <c r="Q27" s="38" t="e">
        <f>P27/$P$11</f>
        <v>#DIV/0!</v>
      </c>
      <c r="S27" s="39">
        <f>SUM(D27+G27+J27)</f>
        <v>0</v>
      </c>
      <c r="T27" s="40" t="e">
        <f>S27/$S$11</f>
        <v>#DIV/0!</v>
      </c>
    </row>
    <row r="28" spans="1:28" s="17" customFormat="1" ht="15" customHeight="1">
      <c r="A28" s="16"/>
      <c r="B28" s="16"/>
      <c r="C28" s="16"/>
      <c r="D28" s="41"/>
      <c r="E28" s="42"/>
      <c r="G28" s="41"/>
      <c r="H28" s="42"/>
      <c r="J28" s="41"/>
      <c r="K28" s="42"/>
      <c r="M28" s="41"/>
      <c r="N28" s="42"/>
      <c r="P28" s="41"/>
      <c r="Q28" s="42"/>
      <c r="S28" s="43"/>
      <c r="T28" s="44"/>
    </row>
    <row r="29" spans="1:28" s="17" customFormat="1" ht="15" customHeight="1">
      <c r="A29" s="45" t="s">
        <v>30</v>
      </c>
      <c r="B29" s="16"/>
      <c r="C29" s="16"/>
      <c r="D29" s="47">
        <v>0</v>
      </c>
      <c r="E29" s="42" t="e">
        <f>D29/$D$11</f>
        <v>#DIV/0!</v>
      </c>
      <c r="G29" s="47">
        <v>0</v>
      </c>
      <c r="H29" s="42" t="e">
        <f>G29/$G$11</f>
        <v>#DIV/0!</v>
      </c>
      <c r="J29" s="47">
        <v>0</v>
      </c>
      <c r="K29" s="42" t="e">
        <f>J29/$J$11</f>
        <v>#DIV/0!</v>
      </c>
      <c r="M29" s="47">
        <v>0</v>
      </c>
      <c r="N29" s="42" t="e">
        <f>M29/$M$11</f>
        <v>#DIV/0!</v>
      </c>
      <c r="P29" s="47">
        <v>0</v>
      </c>
      <c r="Q29" s="42" t="e">
        <f>P29/$P$11</f>
        <v>#DIV/0!</v>
      </c>
      <c r="S29" s="28">
        <f>SUM(D29+G29+J29+M29+P29)</f>
        <v>0</v>
      </c>
      <c r="T29" s="44" t="e">
        <f>S29/$S$11</f>
        <v>#DIV/0!</v>
      </c>
      <c r="V29" s="50" t="s">
        <v>22</v>
      </c>
    </row>
    <row r="30" spans="1:28" s="17" customFormat="1" ht="15" customHeight="1">
      <c r="A30" s="45" t="s">
        <v>31</v>
      </c>
      <c r="B30" s="16"/>
      <c r="C30" s="16"/>
      <c r="D30" s="47">
        <v>0</v>
      </c>
      <c r="E30" s="42" t="e">
        <f>D30/$D$11</f>
        <v>#DIV/0!</v>
      </c>
      <c r="G30" s="47">
        <v>0</v>
      </c>
      <c r="H30" s="42" t="e">
        <f>G30/$G$11</f>
        <v>#DIV/0!</v>
      </c>
      <c r="J30" s="47">
        <v>0</v>
      </c>
      <c r="K30" s="42" t="e">
        <f>J30/$J$11</f>
        <v>#DIV/0!</v>
      </c>
      <c r="M30" s="47">
        <v>0</v>
      </c>
      <c r="N30" s="42" t="e">
        <f>M30/$M$11</f>
        <v>#DIV/0!</v>
      </c>
      <c r="P30" s="47">
        <v>0</v>
      </c>
      <c r="Q30" s="42" t="e">
        <f>P30/$P$11</f>
        <v>#DIV/0!</v>
      </c>
      <c r="S30" s="28">
        <f>SUM(D30+G30+J30+M30+P30)</f>
        <v>0</v>
      </c>
      <c r="T30" s="44" t="e">
        <f>S30/$S$11</f>
        <v>#DIV/0!</v>
      </c>
      <c r="V30" s="50" t="s">
        <v>22</v>
      </c>
    </row>
    <row r="31" spans="1:28" s="17" customFormat="1" ht="15" customHeight="1">
      <c r="A31" s="45" t="s">
        <v>23</v>
      </c>
      <c r="B31" s="16"/>
      <c r="C31" s="16"/>
      <c r="D31" s="41">
        <f>D11*E31/E11</f>
        <v>0</v>
      </c>
      <c r="E31" s="46">
        <v>0</v>
      </c>
      <c r="G31" s="41">
        <f>G11*H31/H11</f>
        <v>0</v>
      </c>
      <c r="H31" s="46">
        <v>0</v>
      </c>
      <c r="J31" s="41">
        <f>J11*K31/K11</f>
        <v>0</v>
      </c>
      <c r="K31" s="46">
        <v>0</v>
      </c>
      <c r="M31" s="41">
        <f>M11*N31/N11</f>
        <v>0</v>
      </c>
      <c r="N31" s="46">
        <v>0</v>
      </c>
      <c r="P31" s="41">
        <f>P11*Q31/Q11</f>
        <v>0</v>
      </c>
      <c r="Q31" s="46">
        <v>0</v>
      </c>
      <c r="S31" s="28">
        <f>SUM(D31+G31+J31+M31+P31)</f>
        <v>0</v>
      </c>
      <c r="T31" s="44" t="e">
        <f>S31/$S$11</f>
        <v>#DIV/0!</v>
      </c>
    </row>
    <row r="32" spans="1:28" s="17" customFormat="1" ht="15" customHeight="1">
      <c r="A32" s="16"/>
      <c r="B32" s="16"/>
      <c r="C32" s="16"/>
      <c r="D32" s="41"/>
      <c r="E32" s="42"/>
      <c r="G32" s="41"/>
      <c r="H32" s="42"/>
      <c r="J32" s="41"/>
      <c r="K32" s="42"/>
      <c r="M32" s="41"/>
      <c r="N32" s="42"/>
      <c r="P32" s="41"/>
      <c r="Q32" s="42"/>
      <c r="S32" s="43"/>
      <c r="T32" s="44"/>
    </row>
    <row r="33" spans="1:40" s="17" customFormat="1" ht="15" customHeight="1">
      <c r="A33" s="36" t="s">
        <v>24</v>
      </c>
      <c r="B33" s="36"/>
      <c r="C33" s="16"/>
      <c r="D33" s="37">
        <f>D27-SUM(D29:D31)</f>
        <v>0</v>
      </c>
      <c r="E33" s="38" t="e">
        <f>D33/$D$11</f>
        <v>#DIV/0!</v>
      </c>
      <c r="G33" s="37">
        <f>G27-SUM(G29:G31)</f>
        <v>0</v>
      </c>
      <c r="H33" s="38" t="e">
        <f>G33/$G$11</f>
        <v>#DIV/0!</v>
      </c>
      <c r="J33" s="37">
        <f>J27-SUM(J29:J31)</f>
        <v>0</v>
      </c>
      <c r="K33" s="38" t="e">
        <f>J33/$J$11</f>
        <v>#DIV/0!</v>
      </c>
      <c r="M33" s="37">
        <f>M27-SUM(M29:M31)</f>
        <v>0</v>
      </c>
      <c r="N33" s="38" t="e">
        <f>M33/$M$11</f>
        <v>#DIV/0!</v>
      </c>
      <c r="P33" s="37">
        <f>P27-SUM(P29:P31)</f>
        <v>0</v>
      </c>
      <c r="Q33" s="38" t="e">
        <f>P33/$P$11</f>
        <v>#DIV/0!</v>
      </c>
      <c r="S33" s="39">
        <f>SUM(D33+G33+J33)</f>
        <v>0</v>
      </c>
      <c r="T33" s="40" t="e">
        <f>S33/$S$11</f>
        <v>#DIV/0!</v>
      </c>
    </row>
    <row r="34" spans="1:40" s="17" customFormat="1" ht="15" customHeight="1">
      <c r="A34" s="16"/>
      <c r="B34" s="16"/>
      <c r="C34" s="16"/>
      <c r="D34" s="41"/>
      <c r="E34" s="42"/>
      <c r="G34" s="41"/>
      <c r="H34" s="42"/>
      <c r="J34" s="41"/>
      <c r="K34" s="42"/>
      <c r="M34" s="41"/>
      <c r="N34" s="42"/>
      <c r="P34" s="41"/>
      <c r="Q34" s="42"/>
      <c r="S34" s="43"/>
      <c r="T34" s="44"/>
    </row>
    <row r="35" spans="1:40" s="17" customFormat="1" ht="15" customHeight="1">
      <c r="A35" s="45" t="s">
        <v>25</v>
      </c>
      <c r="B35" s="16"/>
      <c r="C35" s="16"/>
      <c r="D35" s="41">
        <v>0</v>
      </c>
      <c r="E35" s="42" t="e">
        <f>D35/$D$11</f>
        <v>#DIV/0!</v>
      </c>
      <c r="G35" s="41">
        <v>0</v>
      </c>
      <c r="H35" s="42" t="e">
        <f>G35/$G$11</f>
        <v>#DIV/0!</v>
      </c>
      <c r="J35" s="41">
        <v>0</v>
      </c>
      <c r="K35" s="42" t="e">
        <f>J35/$J$11</f>
        <v>#DIV/0!</v>
      </c>
      <c r="M35" s="41">
        <v>0</v>
      </c>
      <c r="N35" s="42" t="e">
        <f>M35/$M$11</f>
        <v>#DIV/0!</v>
      </c>
      <c r="P35" s="41">
        <v>0</v>
      </c>
      <c r="Q35" s="42" t="e">
        <f>P35/$P$11</f>
        <v>#DIV/0!</v>
      </c>
      <c r="S35" s="62">
        <v>60000</v>
      </c>
      <c r="T35" s="44" t="e">
        <f>S35/$S$11</f>
        <v>#DIV/0!</v>
      </c>
    </row>
    <row r="36" spans="1:40" s="17" customFormat="1" ht="15" customHeight="1">
      <c r="A36" s="45" t="s">
        <v>26</v>
      </c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51"/>
      <c r="Q36" s="16"/>
      <c r="S36" s="28"/>
      <c r="T36" s="44" t="e">
        <f>S36/$S$11</f>
        <v>#DIV/0!</v>
      </c>
      <c r="V36" s="17" t="s">
        <v>29</v>
      </c>
    </row>
    <row r="37" spans="1:40" s="17" customFormat="1" ht="15" customHeight="1" thickBot="1">
      <c r="A37" s="16"/>
      <c r="B37" s="16"/>
      <c r="C37" s="16"/>
      <c r="D37" s="41"/>
      <c r="E37" s="42"/>
      <c r="G37" s="41"/>
      <c r="H37" s="42"/>
      <c r="J37" s="41"/>
      <c r="K37" s="42"/>
      <c r="M37" s="41"/>
      <c r="N37" s="42"/>
      <c r="P37" s="41"/>
      <c r="Q37" s="42"/>
      <c r="S37" s="43"/>
      <c r="T37" s="44"/>
    </row>
    <row r="38" spans="1:40" s="17" customFormat="1" ht="15" customHeight="1" thickBot="1">
      <c r="A38" s="36" t="s">
        <v>27</v>
      </c>
      <c r="B38" s="36"/>
      <c r="C38" s="16"/>
      <c r="D38" s="52">
        <f>SUM(D33-D35-D36)</f>
        <v>0</v>
      </c>
      <c r="E38" s="53" t="e">
        <f>D38/D$11</f>
        <v>#DIV/0!</v>
      </c>
      <c r="G38" s="52">
        <f>SUM(G33-G35-G36)</f>
        <v>0</v>
      </c>
      <c r="H38" s="53" t="e">
        <f>G38/G$11</f>
        <v>#DIV/0!</v>
      </c>
      <c r="J38" s="52">
        <f>SUM(J33-J35-J36)</f>
        <v>0</v>
      </c>
      <c r="K38" s="53" t="e">
        <f>J38/J$11</f>
        <v>#DIV/0!</v>
      </c>
      <c r="M38" s="52">
        <f>SUM(M33-M35-M36)</f>
        <v>0</v>
      </c>
      <c r="N38" s="53" t="e">
        <f>M38/M$11</f>
        <v>#DIV/0!</v>
      </c>
      <c r="P38" s="52">
        <f>SUM(P33-P35-P36)</f>
        <v>0</v>
      </c>
      <c r="Q38" s="53" t="e">
        <f>P38/P$11</f>
        <v>#DIV/0!</v>
      </c>
      <c r="S38" s="52">
        <f>SUM(S33-S35-S36)</f>
        <v>-60000</v>
      </c>
      <c r="T38" s="53" t="e">
        <f>S38/$S$11</f>
        <v>#DIV/0!</v>
      </c>
      <c r="X38" s="48"/>
    </row>
    <row r="39" spans="1:40" s="17" customFormat="1" ht="15" customHeight="1">
      <c r="A39" s="58"/>
      <c r="B39" s="58"/>
      <c r="C39" s="23"/>
      <c r="D39" s="59"/>
      <c r="E39" s="60"/>
      <c r="F39" s="26"/>
      <c r="G39" s="59"/>
      <c r="H39" s="60"/>
      <c r="I39" s="26"/>
      <c r="J39" s="59"/>
      <c r="K39" s="60"/>
      <c r="L39" s="26"/>
      <c r="M39" s="59"/>
      <c r="N39" s="60"/>
      <c r="O39" s="26"/>
      <c r="P39" s="59"/>
      <c r="Q39" s="60"/>
      <c r="R39" s="26"/>
      <c r="S39" s="59"/>
      <c r="T39" s="60"/>
      <c r="U39" s="26"/>
      <c r="X39" s="48"/>
    </row>
    <row r="40" spans="1:40" s="17" customFormat="1" ht="15" customHeight="1">
      <c r="E40" s="19"/>
      <c r="H40" s="19"/>
      <c r="K40" s="19"/>
      <c r="N40" s="19"/>
      <c r="Q40" s="19"/>
      <c r="X40" s="48"/>
    </row>
    <row r="41" spans="1:40" s="17" customFormat="1" ht="15" customHeight="1">
      <c r="A41" s="55" t="s">
        <v>33</v>
      </c>
      <c r="B41" s="55"/>
      <c r="C41" s="55"/>
      <c r="D41" s="55"/>
      <c r="E41" s="56"/>
      <c r="F41" s="55"/>
      <c r="G41" s="57"/>
      <c r="H41" s="56"/>
      <c r="I41" s="55"/>
      <c r="J41" s="55"/>
      <c r="K41" s="56"/>
      <c r="L41" s="55"/>
      <c r="M41" s="55"/>
      <c r="N41" s="56"/>
      <c r="O41" s="55"/>
      <c r="P41" s="55"/>
      <c r="Q41" s="56"/>
      <c r="R41" s="55"/>
      <c r="S41" s="55"/>
      <c r="T41" s="55"/>
      <c r="U41" s="55"/>
      <c r="V41" s="55"/>
      <c r="AE41" s="41"/>
      <c r="AN41" s="41"/>
    </row>
    <row r="42" spans="1:40" s="17" customFormat="1" ht="15" customHeight="1">
      <c r="A42" s="55" t="s">
        <v>35</v>
      </c>
      <c r="B42" s="55"/>
      <c r="C42" s="55"/>
      <c r="D42" s="55"/>
      <c r="E42" s="56"/>
      <c r="F42" s="55"/>
      <c r="G42" s="57"/>
      <c r="H42" s="56"/>
      <c r="I42" s="55"/>
      <c r="J42" s="55"/>
      <c r="K42" s="56"/>
      <c r="L42" s="55"/>
      <c r="M42" s="55"/>
      <c r="N42" s="56"/>
      <c r="O42" s="55"/>
      <c r="P42" s="55"/>
      <c r="Q42" s="56"/>
      <c r="R42" s="55"/>
      <c r="S42" s="55"/>
      <c r="T42" s="55"/>
      <c r="U42" s="55"/>
      <c r="V42" s="55"/>
      <c r="AE42" s="41"/>
      <c r="AN42" s="41"/>
    </row>
    <row r="43" spans="1:40" s="17" customFormat="1" ht="15" customHeight="1">
      <c r="A43" s="55" t="s">
        <v>34</v>
      </c>
      <c r="B43" s="55"/>
      <c r="C43" s="55"/>
      <c r="D43" s="55"/>
      <c r="E43" s="56"/>
      <c r="F43" s="55"/>
      <c r="G43" s="57"/>
      <c r="H43" s="56"/>
      <c r="I43" s="55"/>
      <c r="J43" s="55"/>
      <c r="K43" s="56"/>
      <c r="L43" s="55"/>
      <c r="M43" s="55"/>
      <c r="N43" s="56"/>
      <c r="O43" s="55"/>
      <c r="P43" s="55"/>
      <c r="Q43" s="56"/>
      <c r="R43" s="55"/>
      <c r="S43" s="55"/>
      <c r="T43" s="55"/>
      <c r="U43" s="55"/>
      <c r="V43" s="55"/>
      <c r="AE43" s="41"/>
      <c r="AN43" s="41"/>
    </row>
    <row r="44" spans="1:40" s="17" customFormat="1" ht="15" customHeight="1">
      <c r="A44" s="55" t="s">
        <v>36</v>
      </c>
      <c r="B44" s="55"/>
      <c r="C44" s="55"/>
      <c r="D44" s="55"/>
      <c r="E44" s="56"/>
      <c r="F44" s="55"/>
      <c r="G44" s="57"/>
      <c r="H44" s="56"/>
      <c r="I44" s="55"/>
      <c r="J44" s="55"/>
      <c r="K44" s="56"/>
      <c r="L44" s="55"/>
      <c r="M44" s="55"/>
      <c r="N44" s="56"/>
      <c r="O44" s="55"/>
      <c r="P44" s="55"/>
      <c r="Q44" s="56"/>
      <c r="R44" s="55"/>
      <c r="S44" s="55"/>
      <c r="T44" s="55"/>
      <c r="U44" s="55"/>
      <c r="V44" s="55"/>
      <c r="AE44" s="41"/>
      <c r="AN44" s="41"/>
    </row>
    <row r="45" spans="1:40" s="17" customFormat="1" ht="15" customHeight="1">
      <c r="E45" s="19"/>
      <c r="G45" s="41"/>
      <c r="H45" s="19"/>
      <c r="K45" s="54"/>
      <c r="N45" s="54"/>
      <c r="Q45" s="54"/>
    </row>
    <row r="46" spans="1:40" s="17" customFormat="1" ht="15" customHeight="1">
      <c r="E46" s="19"/>
      <c r="G46" s="41"/>
      <c r="H46" s="19"/>
      <c r="K46" s="54"/>
      <c r="N46" s="54"/>
      <c r="Q46" s="54"/>
    </row>
    <row r="47" spans="1:40" s="17" customFormat="1" ht="15" customHeight="1">
      <c r="E47" s="19"/>
      <c r="G47" s="41"/>
      <c r="H47" s="19"/>
      <c r="K47" s="54"/>
      <c r="N47" s="54"/>
      <c r="Q47" s="54"/>
    </row>
    <row r="48" spans="1:40" s="17" customFormat="1" ht="15" customHeight="1">
      <c r="E48" s="19"/>
      <c r="G48" s="41"/>
      <c r="H48" s="19"/>
      <c r="K48" s="54"/>
      <c r="N48" s="54"/>
      <c r="Q48" s="54"/>
    </row>
    <row r="49" spans="5:27" s="17" customFormat="1" ht="15" customHeight="1">
      <c r="E49" s="19"/>
      <c r="G49" s="41"/>
      <c r="H49" s="19"/>
      <c r="K49" s="54"/>
      <c r="N49" s="54"/>
      <c r="Q49" s="54"/>
    </row>
    <row r="50" spans="5:27" s="17" customFormat="1" ht="15" customHeight="1">
      <c r="E50" s="19"/>
      <c r="G50" s="41"/>
      <c r="H50" s="19"/>
      <c r="K50" s="54"/>
      <c r="N50" s="54"/>
      <c r="Q50" s="54"/>
    </row>
    <row r="51" spans="5:27" s="17" customFormat="1" ht="15" customHeight="1">
      <c r="E51" s="19"/>
      <c r="G51" s="41"/>
      <c r="H51" s="19"/>
      <c r="K51" s="54"/>
      <c r="N51" s="54"/>
      <c r="Q51" s="54"/>
    </row>
    <row r="52" spans="5:27" s="17" customFormat="1" ht="15" customHeight="1">
      <c r="E52" s="19"/>
      <c r="G52" s="41"/>
      <c r="H52" s="19"/>
      <c r="K52" s="54"/>
      <c r="N52" s="54"/>
      <c r="Q52" s="54"/>
      <c r="AA52" s="41"/>
    </row>
    <row r="53" spans="5:27" s="17" customFormat="1" ht="15" customHeight="1">
      <c r="E53" s="19"/>
      <c r="G53" s="41"/>
      <c r="H53" s="19"/>
      <c r="K53" s="54"/>
      <c r="N53" s="54"/>
      <c r="Q53" s="54"/>
      <c r="AA53" s="41"/>
    </row>
    <row r="54" spans="5:27" s="17" customFormat="1" ht="15" customHeight="1">
      <c r="E54" s="19"/>
      <c r="G54" s="41"/>
      <c r="H54" s="19"/>
      <c r="K54" s="54"/>
      <c r="N54" s="54"/>
      <c r="Q54" s="54"/>
      <c r="AA54" s="41"/>
    </row>
    <row r="55" spans="5:27" s="17" customFormat="1" ht="15" customHeight="1">
      <c r="E55" s="19"/>
      <c r="G55" s="41"/>
      <c r="H55" s="19"/>
      <c r="K55" s="54"/>
      <c r="N55" s="54"/>
      <c r="Q55" s="54"/>
      <c r="AA55" s="41"/>
    </row>
    <row r="56" spans="5:27" s="17" customFormat="1" ht="15" customHeight="1">
      <c r="E56" s="19"/>
      <c r="G56" s="41"/>
      <c r="H56" s="19"/>
      <c r="K56" s="54"/>
      <c r="N56" s="54"/>
      <c r="Q56" s="54"/>
      <c r="AA56" s="41"/>
    </row>
    <row r="57" spans="5:27" s="17" customFormat="1" ht="15" customHeight="1">
      <c r="E57" s="19"/>
      <c r="G57" s="41"/>
      <c r="H57" s="19"/>
      <c r="K57" s="54"/>
      <c r="N57" s="54"/>
      <c r="Q57" s="54"/>
      <c r="AA57" s="41"/>
    </row>
    <row r="58" spans="5:27" ht="15" customHeight="1">
      <c r="G58" s="4"/>
      <c r="K58" s="8"/>
      <c r="N58" s="8"/>
      <c r="Q58" s="8"/>
      <c r="AA58" s="4"/>
    </row>
    <row r="59" spans="5:27" ht="15" customHeight="1">
      <c r="E59" s="9"/>
      <c r="F59" s="7"/>
      <c r="G59" s="7"/>
      <c r="H59" s="9"/>
      <c r="I59" s="7"/>
      <c r="J59" s="7"/>
      <c r="K59" s="10"/>
      <c r="L59" s="7"/>
      <c r="M59" s="7"/>
      <c r="N59" s="10"/>
      <c r="O59" s="7"/>
      <c r="P59" s="7"/>
      <c r="Q59" s="10"/>
      <c r="R59" s="7"/>
      <c r="AA59" s="4"/>
    </row>
    <row r="60" spans="5:27" ht="15" customHeight="1">
      <c r="E60" s="9"/>
      <c r="F60" s="7"/>
      <c r="G60" s="11"/>
      <c r="H60" s="9"/>
      <c r="I60" s="7"/>
      <c r="J60" s="7"/>
      <c r="K60" s="10"/>
      <c r="L60" s="7"/>
      <c r="M60" s="7"/>
      <c r="N60" s="10"/>
      <c r="O60" s="7"/>
      <c r="P60" s="7"/>
      <c r="Q60" s="10"/>
      <c r="R60" s="7"/>
      <c r="AA60" s="4"/>
    </row>
    <row r="61" spans="5:27" ht="15" customHeight="1">
      <c r="G61" s="4"/>
      <c r="K61" s="8"/>
      <c r="N61" s="8"/>
      <c r="Q61" s="8"/>
      <c r="AA61" s="4"/>
    </row>
    <row r="62" spans="5:27" ht="15" customHeight="1">
      <c r="G62" s="4"/>
      <c r="K62" s="8"/>
      <c r="N62" s="8"/>
      <c r="Q62" s="8"/>
      <c r="AA62" s="4"/>
    </row>
    <row r="63" spans="5:27" ht="15" customHeight="1">
      <c r="G63" s="4"/>
      <c r="K63" s="8"/>
      <c r="N63" s="8"/>
      <c r="Q63" s="8"/>
      <c r="AA63" s="4"/>
    </row>
    <row r="64" spans="5:27" ht="15" customHeight="1">
      <c r="AA64" s="4"/>
    </row>
    <row r="65" spans="27:27" ht="15" customHeight="1">
      <c r="AA65" s="4"/>
    </row>
    <row r="66" spans="27:27" ht="15" customHeight="1">
      <c r="AA66" s="4"/>
    </row>
    <row r="67" spans="27:27" ht="15" customHeight="1">
      <c r="AA67" s="4"/>
    </row>
    <row r="68" spans="27:27" ht="15" customHeight="1">
      <c r="AA68" s="4"/>
    </row>
    <row r="69" spans="27:27" ht="15" customHeight="1">
      <c r="AA69" s="4"/>
    </row>
    <row r="70" spans="27:27" ht="15" customHeight="1">
      <c r="AA70" s="4"/>
    </row>
    <row r="71" spans="27:27" ht="15" customHeight="1">
      <c r="AA71" s="4"/>
    </row>
    <row r="72" spans="27:27">
      <c r="AA72" s="4"/>
    </row>
    <row r="73" spans="27:27">
      <c r="AA73" s="4"/>
    </row>
    <row r="74" spans="27:27">
      <c r="AA74" s="4"/>
    </row>
    <row r="75" spans="27:27">
      <c r="AA75" s="4"/>
    </row>
    <row r="76" spans="27:27">
      <c r="AA76" s="4"/>
    </row>
    <row r="77" spans="27:27">
      <c r="AA77" s="4"/>
    </row>
    <row r="78" spans="27:27">
      <c r="AA78" s="4"/>
    </row>
  </sheetData>
  <mergeCells count="7">
    <mergeCell ref="S4:T4"/>
    <mergeCell ref="A4:B4"/>
    <mergeCell ref="D4:E4"/>
    <mergeCell ref="G4:H4"/>
    <mergeCell ref="J4:K4"/>
    <mergeCell ref="M4:N4"/>
    <mergeCell ref="P4:Q4"/>
  </mergeCells>
  <pageMargins left="0.70866141732283472" right="0.51181102362204722" top="0.59055118110236227" bottom="0.39370078740157483" header="0.31496062992125984" footer="0.31496062992125984"/>
  <pageSetup paperSize="9" scale="7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 Gruppe" ma:contentTypeID="0x010100FCEB33F92C5FEB4099185EDC14A8B3E3004485220DBCA7D54A91F240FDABEA3125" ma:contentTypeVersion="17" ma:contentTypeDescription="Create a new document." ma:contentTypeScope="" ma:versionID="61a645390b2274f4fc5b49be63eb0d7e">
  <xsd:schema xmlns:xsd="http://www.w3.org/2001/XMLSchema" xmlns:xs="http://www.w3.org/2001/XMLSchema" xmlns:p="http://schemas.microsoft.com/office/2006/metadata/properties" xmlns:ns1="http://schemas.microsoft.com/sharepoint/v3" xmlns:ns2="cdc5e19d-9e67-40d4-86ff-fee3e12db91f" xmlns:ns3="6d02c10e-af54-4980-9cd8-0fa9b43fda36" xmlns:ns4="7fed05e5-3b46-4272-b381-66ac59aa9243" targetNamespace="http://schemas.microsoft.com/office/2006/metadata/properties" ma:root="true" ma:fieldsID="a842c359839a2fd351653dcd6dbdb334" ns1:_="" ns2:_="" ns3:_="" ns4:_="">
    <xsd:import namespace="http://schemas.microsoft.com/sharepoint/v3"/>
    <xsd:import namespace="cdc5e19d-9e67-40d4-86ff-fee3e12db91f"/>
    <xsd:import namespace="6d02c10e-af54-4980-9cd8-0fa9b43fda36"/>
    <xsd:import namespace="7fed05e5-3b46-4272-b381-66ac59aa9243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2:TaxCatchAllLabel" minOccurs="0"/>
                <xsd:element ref="ns3:oe96fa9a18064059a9b3563b13680957" minOccurs="0"/>
                <xsd:element ref="ns1:URL" minOccurs="0"/>
                <xsd:element ref="ns4:MediaServiceMetadata" minOccurs="0"/>
                <xsd:element ref="ns4:MediaServiceFastMetadata" minOccurs="0"/>
                <xsd:element ref="ns4:MediaServiceSearchProperties" minOccurs="0"/>
                <xsd:element ref="ns4:MediaServiceObjectDetectorVersions" minOccurs="0"/>
                <xsd:element ref="ns4:MediaServiceDateTaken" minOccurs="0"/>
                <xsd:element ref="ns4:MediaServiceGenerationTime" minOccurs="0"/>
                <xsd:element ref="ns4:MediaServiceEventHashCode" minOccurs="0"/>
                <xsd:element ref="ns4:MediaLengthInSeconds" minOccurs="0"/>
                <xsd:element ref="ns4:lcf76f155ced4ddcb4097134ff3c332f" minOccurs="0"/>
                <xsd:element ref="ns4:MediaServiceOCR" minOccurs="0"/>
                <xsd:element ref="ns4:MediaServiceLocation" minOccurs="0"/>
                <xsd:element ref="ns4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URL" ma:index="12" nillable="true" ma:displayName="URL" ma:internalName="URL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c5e19d-9e67-40d4-86ff-fee3e12db91f" elementFormDefault="qualified">
    <xsd:import namespace="http://schemas.microsoft.com/office/2006/documentManagement/types"/>
    <xsd:import namespace="http://schemas.microsoft.com/office/infopath/2007/PartnerControls"/>
    <xsd:element name="TaxCatchAll" ma:index="9" nillable="true" ma:displayName="Taxonomy Catch All Column" ma:hidden="true" ma:list="{d3a0ff32-42e8-46c8-bd67-abd98bada5e4}" ma:internalName="TaxCatchAll" ma:showField="CatchAllData" ma:web="cdc5e19d-9e67-40d4-86ff-fee3e12db91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d3a0ff32-42e8-46c8-bd67-abd98bada5e4}" ma:internalName="TaxCatchAllLabel" ma:readOnly="true" ma:showField="CatchAllDataLabel" ma:web="cdc5e19d-9e67-40d4-86ff-fee3e12db91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02c10e-af54-4980-9cd8-0fa9b43fda36" elementFormDefault="qualified">
    <xsd:import namespace="http://schemas.microsoft.com/office/2006/documentManagement/types"/>
    <xsd:import namespace="http://schemas.microsoft.com/office/infopath/2007/PartnerControls"/>
    <xsd:element name="oe96fa9a18064059a9b3563b13680957" ma:index="11" nillable="true" ma:taxonomy="true" ma:internalName="oe96fa9a18064059a9b3563b13680957" ma:taxonomyFieldName="Dokumentenart" ma:displayName="Dokumentenart" ma:default="" ma:fieldId="{8e96fa9a-1806-4059-a9b3-563b13680957}" ma:sspId="883392ac-d8ad-4a59-8d4c-dc8c41e71d5b" ma:termSetId="e7bd0a9b-34b9-4acf-9c02-483da288e37e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ed05e5-3b46-4272-b381-66ac59aa92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ildmarkierungen" ma:readOnly="false" ma:fieldId="{5cf76f15-5ced-4ddc-b409-7134ff3c332f}" ma:taxonomyMulti="true" ma:sspId="883392ac-d8ad-4a59-8d4c-dc8c41e71d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fed05e5-3b46-4272-b381-66ac59aa9243">
      <Terms xmlns="http://schemas.microsoft.com/office/infopath/2007/PartnerControls"/>
    </lcf76f155ced4ddcb4097134ff3c332f>
    <TaxCatchAll xmlns="cdc5e19d-9e67-40d4-86ff-fee3e12db91f" xsi:nil="true"/>
    <oe96fa9a18064059a9b3563b13680957 xmlns="6d02c10e-af54-4980-9cd8-0fa9b43fda36">
      <Terms xmlns="http://schemas.microsoft.com/office/infopath/2007/PartnerControls"/>
    </oe96fa9a18064059a9b3563b13680957>
    <URL xmlns="http://schemas.microsoft.com/sharepoint/v3">
      <Url xsi:nil="true"/>
      <Description xsi:nil="true"/>
    </URL>
  </documentManagement>
</p:properties>
</file>

<file path=customXml/itemProps1.xml><?xml version="1.0" encoding="utf-8"?>
<ds:datastoreItem xmlns:ds="http://schemas.openxmlformats.org/officeDocument/2006/customXml" ds:itemID="{1582F93B-21CB-4355-9B0C-5B34FDFA5829}"/>
</file>

<file path=customXml/itemProps2.xml><?xml version="1.0" encoding="utf-8"?>
<ds:datastoreItem xmlns:ds="http://schemas.openxmlformats.org/officeDocument/2006/customXml" ds:itemID="{724B0AB8-0D2E-4FE5-B054-EAFB4CB26BC3}"/>
</file>

<file path=customXml/itemProps3.xml><?xml version="1.0" encoding="utf-8"?>
<ds:datastoreItem xmlns:ds="http://schemas.openxmlformats.org/officeDocument/2006/customXml" ds:itemID="{FA8CA260-313F-4EB6-BE34-AA17DCBE3C31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Budget</vt:lpstr>
      <vt:lpstr>Budget!Druckbereich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Bendotti Marco</dc:creator>
  <cp:lastModifiedBy>Bendotti Marco</cp:lastModifiedBy>
  <cp:lastPrinted>2025-01-16T09:48:21Z</cp:lastPrinted>
  <dcterms:created xsi:type="dcterms:W3CDTF">2025-01-15T14:42:02Z</dcterms:created>
  <dcterms:modified xsi:type="dcterms:W3CDTF">2025-01-16T09:57:09Z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0x010100FCEB33F92C5FEB4099185EDC14A8B3E3004485220DBCA7D54A91F240FDABEA3125</vt:lpwstr>
  </property>
</Properties>
</file>