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szfs01\User$\zuacma\Documents\"/>
    </mc:Choice>
  </mc:AlternateContent>
  <bookViews>
    <workbookView xWindow="0" yWindow="0" windowWidth="21570" windowHeight="7575"/>
  </bookViews>
  <sheets>
    <sheet name="Erhebung Anschlussgebühren" sheetId="1" r:id="rId1"/>
  </sheets>
  <definedNames>
    <definedName name="_xlnm.Print_Area" localSheetId="0">'Erhebung Anschlussgebühren'!$A$1:$T$114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1" i="1" l="1"/>
  <c r="Q89" i="1"/>
  <c r="Q87" i="1"/>
  <c r="Q85" i="1"/>
  <c r="I69" i="1"/>
  <c r="Q69" i="1" s="1"/>
  <c r="I61" i="1"/>
  <c r="Q61" i="1" s="1"/>
  <c r="I50" i="1"/>
  <c r="Q50" i="1" s="1"/>
  <c r="I41" i="1"/>
  <c r="Q41" i="1" s="1"/>
  <c r="I26" i="1"/>
  <c r="Q26" i="1" s="1"/>
  <c r="Q74" i="1" l="1"/>
  <c r="Q95" i="1"/>
  <c r="I105" i="1" l="1"/>
  <c r="Q105" i="1" s="1"/>
  <c r="I101" i="1"/>
  <c r="Q101" i="1" s="1"/>
  <c r="Q109" i="1" l="1"/>
</calcChain>
</file>

<file path=xl/sharedStrings.xml><?xml version="1.0" encoding="utf-8"?>
<sst xmlns="http://schemas.openxmlformats.org/spreadsheetml/2006/main" count="71" uniqueCount="64">
  <si>
    <t>Stadtentwässerung Zug</t>
  </si>
  <si>
    <t>Objekt:</t>
  </si>
  <si>
    <t>Baugesuch Nr. :</t>
  </si>
  <si>
    <t>GS Nr.</t>
  </si>
  <si>
    <t>Ass. Nr.</t>
  </si>
  <si>
    <t>Grundeigentümer / Rechnungsadresse</t>
  </si>
  <si>
    <t>Verschmutztes Abwasser</t>
  </si>
  <si>
    <t>Entwässerungsgegenstand gemäss SN 592'000</t>
  </si>
  <si>
    <t>Anzahl</t>
  </si>
  <si>
    <t>Faktor</t>
  </si>
  <si>
    <t>DU</t>
  </si>
  <si>
    <t>Handwaschbecken / Lavabo (max. 2 pro Wohnung)</t>
  </si>
  <si>
    <t>Bodenablauf / Rinnenabgang (nicht beregnet)</t>
  </si>
  <si>
    <t>Bidet / Waschrinne pro zwei Hahnen</t>
  </si>
  <si>
    <t>Total Entwässerungsgegenstände mit Schmutzwasserwert 0.5</t>
  </si>
  <si>
    <t>x  0.5   =</t>
  </si>
  <si>
    <t>Badewanne / Duschwanne</t>
  </si>
  <si>
    <t>Spültisch / Geschirrwaschmaschine</t>
  </si>
  <si>
    <t>Wandausgussbecken</t>
  </si>
  <si>
    <t>Pissoir</t>
  </si>
  <si>
    <t>Waschmaschine bis 6 kg</t>
  </si>
  <si>
    <t>Total Entwässerungsgegenstände mit Schmutzwasserwert 1.0</t>
  </si>
  <si>
    <t xml:space="preserve"> x  1.0   =</t>
  </si>
  <si>
    <t>Geschirrwaschmaschine für Gewerbe</t>
  </si>
  <si>
    <t>Waschautomat über 6 kg</t>
  </si>
  <si>
    <t>Total Entwässerungsgegenstände mit Schmutzwasserwert 1.5</t>
  </si>
  <si>
    <t>x  1.5   =</t>
  </si>
  <si>
    <t>WC (max. 1 pro Wohnung)</t>
  </si>
  <si>
    <t>Grossraumbadewanne / Laborwanne / Saunatauchbecken</t>
  </si>
  <si>
    <t>Total Entwässerungsgegenstände mit Schmutzwasserwert 2.5</t>
  </si>
  <si>
    <t>x  2.5   =</t>
  </si>
  <si>
    <t xml:space="preserve">Spezielles 1:   </t>
  </si>
  <si>
    <t xml:space="preserve">Total Entwässerungsgegenstände mit Schmutzwasserwert </t>
  </si>
  <si>
    <t xml:space="preserve">     x</t>
  </si>
  <si>
    <t>Unverschmutztes Abwasser</t>
  </si>
  <si>
    <t>Entwässerte Flächen</t>
  </si>
  <si>
    <t>Fläche</t>
  </si>
  <si>
    <t>FA</t>
  </si>
  <si>
    <t>x  1.0   =</t>
  </si>
  <si>
    <t>x  0.6   =</t>
  </si>
  <si>
    <t>x  0.3   =</t>
  </si>
  <si>
    <t>x  0.0   =</t>
  </si>
  <si>
    <t>Anschlussgebühren</t>
  </si>
  <si>
    <t>=</t>
  </si>
  <si>
    <t xml:space="preserve">F A  </t>
  </si>
  <si>
    <t>Anschlussgebühren  (exkl. MWST)</t>
  </si>
  <si>
    <t xml:space="preserve">Fr.  </t>
  </si>
  <si>
    <t>Grundeigentümer/in oder der/die Vertreter/in</t>
  </si>
  <si>
    <t>Baudepartement Stadt Zug
Stadtentwässerung</t>
  </si>
  <si>
    <t>Ort / Datum / Unterschrift</t>
  </si>
  <si>
    <t>Datum der Abnahme</t>
  </si>
  <si>
    <t>Erhebung von Anschlussgebühren</t>
  </si>
  <si>
    <t>Gesamte Schmutzwasserwerte SW</t>
  </si>
  <si>
    <t xml:space="preserve">SW  </t>
  </si>
  <si>
    <t>x  Fr. 250.00/SW</t>
  </si>
  <si>
    <t>Dachflächen, Plätze, Strassen ohne Fugen, Oberflächenentwässerung mit Ableitung.</t>
  </si>
  <si>
    <t>Dachflächen, Plätze, Strassen bei vollständiger
Versickerung ohne Ableitung (Ermässigung 100 %).</t>
  </si>
  <si>
    <t>Dachflächen begrünt mit wirksamer Retention, Plätze und Strassen mit offenen, sickerfähigen Belägen, mit Oberflächenwassereinlauf 
(Ermässigung 40 %).</t>
  </si>
  <si>
    <t>Dachflächen, Plätze, Strassen bei wirksamer Versickerung mit Notüberlauf (Ermässigung 70 %).</t>
  </si>
  <si>
    <r>
      <t>Bodenablauf / Rinne bei Tiefgaragen pro 150 m</t>
    </r>
    <r>
      <rPr>
        <vertAlign val="superscript"/>
        <sz val="10"/>
        <rFont val="Arial"/>
        <family val="2"/>
      </rPr>
      <t>2</t>
    </r>
  </si>
  <si>
    <r>
      <t>Schwimmbecken pro 40 m</t>
    </r>
    <r>
      <rPr>
        <vertAlign val="superscript"/>
        <sz val="10"/>
        <rFont val="Arial"/>
        <family val="2"/>
      </rPr>
      <t>3</t>
    </r>
  </si>
  <si>
    <r>
      <t>Gesamte Fläche in m</t>
    </r>
    <r>
      <rPr>
        <vertAlign val="superscript"/>
        <sz val="10"/>
        <rFont val="Arial"/>
        <family val="2"/>
      </rPr>
      <t>2</t>
    </r>
  </si>
  <si>
    <r>
      <t>Gesamte befestigte und abgeleitete Flächen FA in m</t>
    </r>
    <r>
      <rPr>
        <b/>
        <vertAlign val="superscript"/>
        <sz val="14"/>
        <rFont val="Arial"/>
        <family val="2"/>
      </rPr>
      <t>2</t>
    </r>
  </si>
  <si>
    <r>
      <t>x  Fr. 40.00/m</t>
    </r>
    <r>
      <rPr>
        <vertAlign val="super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</si>
</sst>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theme="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0" fillId="0" borderId="0" xfId="0" applyFont="1"/>
    <xf numFmtId="0" fontId="5" fillId="0" borderId="0" xfId="0" applyFont="1"/>
    <xf numFmtId="0" fontId="2" fillId="0" borderId="0" xfId="0" applyFont="1"/>
    <xf numFmtId="0" fontId="4" fillId="0" borderId="0" xfId="0" applyFont="1" applyBorder="1"/>
    <xf numFmtId="0" fontId="0" fillId="0" borderId="0" xfId="0" applyFont="1" applyBorder="1"/>
    <xf numFmtId="0" fontId="2" fillId="0" borderId="0" xfId="0" applyFont="1" applyAlignment="1">
      <alignment horizontal="right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2" fillId="0" borderId="0" xfId="0" applyFont="1" applyBorder="1"/>
    <xf numFmtId="0" fontId="4" fillId="0" borderId="0" xfId="0" applyFont="1" applyAlignment="1">
      <alignment horizontal="right"/>
    </xf>
    <xf numFmtId="0" fontId="6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3" xfId="0" applyFont="1" applyBorder="1"/>
    <xf numFmtId="0" fontId="0" fillId="0" borderId="4" xfId="0" applyFont="1" applyBorder="1"/>
    <xf numFmtId="0" fontId="7" fillId="0" borderId="5" xfId="0" applyFont="1" applyBorder="1"/>
    <xf numFmtId="0" fontId="7" fillId="0" borderId="0" xfId="0" applyFont="1" applyBorder="1"/>
    <xf numFmtId="0" fontId="7" fillId="0" borderId="6" xfId="0" applyFont="1" applyBorder="1"/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/>
    <xf numFmtId="0" fontId="4" fillId="0" borderId="8" xfId="0" applyFont="1" applyBorder="1"/>
    <xf numFmtId="0" fontId="0" fillId="0" borderId="1" xfId="0" applyFont="1" applyBorder="1"/>
    <xf numFmtId="0" fontId="0" fillId="0" borderId="8" xfId="0" applyFont="1" applyBorder="1"/>
    <xf numFmtId="0" fontId="4" fillId="0" borderId="5" xfId="0" applyFont="1" applyBorder="1"/>
    <xf numFmtId="0" fontId="4" fillId="0" borderId="6" xfId="0" applyFont="1" applyBorder="1"/>
    <xf numFmtId="0" fontId="4" fillId="2" borderId="1" xfId="0" applyFont="1" applyFill="1" applyBorder="1" applyProtection="1">
      <protection locked="0"/>
    </xf>
    <xf numFmtId="0" fontId="0" fillId="0" borderId="6" xfId="0" applyFont="1" applyBorder="1"/>
    <xf numFmtId="0" fontId="9" fillId="0" borderId="5" xfId="0" applyFont="1" applyBorder="1"/>
    <xf numFmtId="0" fontId="10" fillId="0" borderId="0" xfId="0" applyFont="1" applyBorder="1"/>
    <xf numFmtId="0" fontId="9" fillId="0" borderId="0" xfId="0" applyFont="1" applyBorder="1"/>
    <xf numFmtId="0" fontId="9" fillId="0" borderId="6" xfId="0" applyFont="1" applyBorder="1"/>
    <xf numFmtId="0" fontId="11" fillId="0" borderId="6" xfId="0" applyFont="1" applyBorder="1"/>
    <xf numFmtId="0" fontId="11" fillId="0" borderId="0" xfId="0" applyFont="1"/>
    <xf numFmtId="0" fontId="9" fillId="0" borderId="1" xfId="0" applyFont="1" applyBorder="1"/>
    <xf numFmtId="0" fontId="9" fillId="0" borderId="3" xfId="0" applyFont="1" applyBorder="1"/>
    <xf numFmtId="0" fontId="4" fillId="0" borderId="0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12" fillId="0" borderId="0" xfId="0" applyFont="1" applyBorder="1"/>
    <xf numFmtId="0" fontId="2" fillId="0" borderId="6" xfId="0" applyFont="1" applyBorder="1"/>
    <xf numFmtId="0" fontId="4" fillId="0" borderId="6" xfId="0" applyFont="1" applyBorder="1" applyAlignment="1">
      <alignment horizontal="right"/>
    </xf>
    <xf numFmtId="0" fontId="4" fillId="2" borderId="0" xfId="0" applyFont="1" applyFill="1" applyBorder="1" applyProtection="1">
      <protection locked="0"/>
    </xf>
    <xf numFmtId="0" fontId="4" fillId="0" borderId="0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4" fillId="0" borderId="0" xfId="0" applyFont="1"/>
    <xf numFmtId="0" fontId="12" fillId="0" borderId="0" xfId="0" applyFont="1" applyAlignment="1">
      <alignment horizontal="right"/>
    </xf>
    <xf numFmtId="4" fontId="4" fillId="0" borderId="1" xfId="0" applyNumberFormat="1" applyFont="1" applyBorder="1"/>
    <xf numFmtId="0" fontId="15" fillId="0" borderId="0" xfId="0" applyFont="1"/>
    <xf numFmtId="4" fontId="4" fillId="0" borderId="0" xfId="0" applyNumberFormat="1" applyFont="1"/>
    <xf numFmtId="4" fontId="4" fillId="0" borderId="3" xfId="0" applyNumberFormat="1" applyFont="1" applyBorder="1"/>
    <xf numFmtId="0" fontId="14" fillId="0" borderId="0" xfId="0" applyFont="1" applyAlignment="1">
      <alignment vertical="center"/>
    </xf>
    <xf numFmtId="0" fontId="9" fillId="0" borderId="0" xfId="0" applyFont="1"/>
    <xf numFmtId="0" fontId="4" fillId="0" borderId="9" xfId="0" applyFont="1" applyBorder="1"/>
    <xf numFmtId="15" fontId="4" fillId="0" borderId="9" xfId="0" applyNumberFormat="1" applyFont="1" applyBorder="1"/>
    <xf numFmtId="0" fontId="0" fillId="0" borderId="9" xfId="0" applyFont="1" applyBorder="1"/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10" fillId="0" borderId="0" xfId="0" applyFont="1" applyBorder="1" applyAlignment="1"/>
    <xf numFmtId="0" fontId="4" fillId="0" borderId="0" xfId="0" applyFont="1" applyAlignment="1"/>
    <xf numFmtId="0" fontId="4" fillId="0" borderId="6" xfId="0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tabSelected="1" view="pageLayout" topLeftCell="A85" zoomScaleNormal="100" zoomScaleSheetLayoutView="100" workbookViewId="0">
      <selection activeCell="C4" sqref="C4:I4"/>
    </sheetView>
  </sheetViews>
  <sheetFormatPr baseColWidth="10" defaultRowHeight="12.75" x14ac:dyDescent="0.2"/>
  <cols>
    <col min="1" max="1" width="1.28515625" style="4" customWidth="1"/>
    <col min="2" max="2" width="12.85546875" style="4" customWidth="1"/>
    <col min="3" max="3" width="11.140625" style="4" customWidth="1"/>
    <col min="4" max="4" width="11.5703125" style="4" customWidth="1"/>
    <col min="5" max="5" width="33.7109375" style="4" customWidth="1"/>
    <col min="6" max="6" width="20" style="4" bestFit="1" customWidth="1"/>
    <col min="7" max="7" width="1.28515625" style="4" customWidth="1"/>
    <col min="8" max="8" width="1" style="4" customWidth="1"/>
    <col min="9" max="9" width="13.5703125" style="4" customWidth="1"/>
    <col min="10" max="11" width="1.28515625" style="4" customWidth="1"/>
    <col min="12" max="12" width="5" style="4" customWidth="1"/>
    <col min="13" max="13" width="4.85546875" style="4" customWidth="1"/>
    <col min="14" max="14" width="5.85546875" style="4" customWidth="1"/>
    <col min="15" max="15" width="1.140625" style="4" customWidth="1"/>
    <col min="16" max="16" width="1.28515625" style="4" customWidth="1"/>
    <col min="17" max="17" width="12.85546875" style="4" customWidth="1"/>
    <col min="18" max="18" width="1.42578125" style="4" customWidth="1"/>
    <col min="19" max="19" width="1.5703125" style="4" customWidth="1"/>
    <col min="20" max="20" width="2.28515625" style="4" customWidth="1"/>
    <col min="21" max="16384" width="11.42578125" style="4"/>
  </cols>
  <sheetData>
    <row r="1" spans="1:19" ht="36" customHeight="1" x14ac:dyDescent="0.2">
      <c r="A1" s="1" t="s">
        <v>0</v>
      </c>
      <c r="B1" s="1"/>
      <c r="C1" s="2"/>
      <c r="D1" s="2"/>
      <c r="E1" s="2"/>
      <c r="F1" s="67"/>
      <c r="G1" s="68"/>
      <c r="H1" s="68"/>
      <c r="I1" s="68"/>
      <c r="J1" s="3"/>
      <c r="K1" s="3"/>
      <c r="L1" s="3"/>
      <c r="M1" s="3"/>
      <c r="N1" s="3"/>
      <c r="O1" s="3"/>
      <c r="P1" s="3"/>
      <c r="Q1" s="3"/>
    </row>
    <row r="2" spans="1:19" ht="25.5" customHeight="1" x14ac:dyDescent="0.35">
      <c r="A2" s="5" t="s">
        <v>51</v>
      </c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ht="6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9" x14ac:dyDescent="0.2">
      <c r="A4" s="6" t="s">
        <v>1</v>
      </c>
      <c r="B4" s="6"/>
      <c r="C4" s="69"/>
      <c r="D4" s="69"/>
      <c r="E4" s="69"/>
      <c r="F4" s="69"/>
      <c r="G4" s="69"/>
      <c r="H4" s="69"/>
      <c r="I4" s="69"/>
      <c r="J4" s="7"/>
      <c r="K4" s="7"/>
      <c r="L4" s="7"/>
      <c r="M4" s="7"/>
      <c r="N4" s="7"/>
      <c r="O4" s="7"/>
      <c r="P4" s="7"/>
      <c r="Q4" s="7"/>
      <c r="R4" s="8"/>
      <c r="S4" s="8"/>
    </row>
    <row r="5" spans="1:19" ht="6.95" customHeight="1" x14ac:dyDescent="0.2">
      <c r="A5" s="3"/>
      <c r="B5" s="3"/>
      <c r="C5" s="3"/>
      <c r="D5" s="3"/>
      <c r="E5" s="3"/>
      <c r="F5" s="3"/>
      <c r="G5" s="3"/>
      <c r="H5" s="3"/>
      <c r="I5" s="3"/>
      <c r="J5" s="7"/>
      <c r="K5" s="7"/>
      <c r="L5" s="3"/>
      <c r="M5" s="3"/>
      <c r="N5" s="3"/>
      <c r="O5" s="3"/>
      <c r="P5" s="3"/>
      <c r="Q5" s="3"/>
    </row>
    <row r="6" spans="1:19" x14ac:dyDescent="0.2">
      <c r="A6" s="6" t="s">
        <v>2</v>
      </c>
      <c r="B6" s="6"/>
      <c r="C6" s="69"/>
      <c r="D6" s="69"/>
      <c r="E6" s="7"/>
      <c r="F6" s="9" t="s">
        <v>3</v>
      </c>
      <c r="G6" s="7"/>
      <c r="H6" s="10"/>
      <c r="I6" s="11"/>
      <c r="J6" s="3"/>
      <c r="K6" s="12"/>
      <c r="L6" s="9"/>
      <c r="M6" s="13"/>
      <c r="N6" s="9" t="s">
        <v>4</v>
      </c>
      <c r="O6" s="7"/>
      <c r="P6" s="3"/>
      <c r="Q6" s="70"/>
      <c r="R6" s="70"/>
      <c r="S6" s="70"/>
    </row>
    <row r="7" spans="1:19" ht="6.9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9" x14ac:dyDescent="0.2">
      <c r="A8" s="6" t="s">
        <v>5</v>
      </c>
      <c r="B8" s="6"/>
      <c r="C8" s="6"/>
      <c r="D8" s="12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</row>
    <row r="9" spans="1:19" ht="6.9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9" ht="6.9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9" ht="20.100000000000001" customHeight="1" x14ac:dyDescent="0.3">
      <c r="A11" s="14" t="s">
        <v>6</v>
      </c>
      <c r="B11" s="1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9" ht="6.9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7"/>
      <c r="N12" s="3"/>
      <c r="O12" s="3"/>
      <c r="P12" s="3"/>
      <c r="Q12" s="3"/>
    </row>
    <row r="13" spans="1:19" ht="6.95" customHeight="1" x14ac:dyDescent="0.2">
      <c r="A13" s="15"/>
      <c r="B13" s="16"/>
      <c r="C13" s="16"/>
      <c r="D13" s="16"/>
      <c r="E13" s="16"/>
      <c r="F13" s="17"/>
      <c r="G13" s="15"/>
      <c r="H13" s="16"/>
      <c r="I13" s="16"/>
      <c r="J13" s="16"/>
      <c r="K13" s="17"/>
      <c r="L13" s="15"/>
      <c r="M13" s="16"/>
      <c r="N13" s="17"/>
      <c r="O13" s="15"/>
      <c r="P13" s="16"/>
      <c r="Q13" s="16"/>
      <c r="R13" s="18"/>
      <c r="S13" s="19"/>
    </row>
    <row r="14" spans="1:19" ht="20.100000000000001" customHeight="1" x14ac:dyDescent="0.25">
      <c r="A14" s="20"/>
      <c r="B14" s="21" t="s">
        <v>7</v>
      </c>
      <c r="C14" s="21"/>
      <c r="D14" s="21"/>
      <c r="E14" s="21"/>
      <c r="F14" s="22"/>
      <c r="G14" s="20"/>
      <c r="H14" s="21"/>
      <c r="I14" s="23" t="s">
        <v>8</v>
      </c>
      <c r="J14" s="23"/>
      <c r="K14" s="22"/>
      <c r="L14" s="64" t="s">
        <v>9</v>
      </c>
      <c r="M14" s="65"/>
      <c r="N14" s="66"/>
      <c r="O14" s="24"/>
      <c r="P14" s="21"/>
      <c r="Q14" s="23" t="s">
        <v>10</v>
      </c>
      <c r="R14" s="23"/>
      <c r="S14" s="22"/>
    </row>
    <row r="15" spans="1:19" ht="6.95" customHeight="1" x14ac:dyDescent="0.2">
      <c r="A15" s="25"/>
      <c r="B15" s="26"/>
      <c r="C15" s="26"/>
      <c r="D15" s="26"/>
      <c r="E15" s="26"/>
      <c r="F15" s="27"/>
      <c r="G15" s="25"/>
      <c r="H15" s="26"/>
      <c r="I15" s="26"/>
      <c r="J15" s="26"/>
      <c r="K15" s="27"/>
      <c r="L15" s="25"/>
      <c r="M15" s="26"/>
      <c r="N15" s="27"/>
      <c r="O15" s="25"/>
      <c r="P15" s="26"/>
      <c r="Q15" s="26"/>
      <c r="R15" s="28"/>
      <c r="S15" s="29"/>
    </row>
    <row r="16" spans="1:19" ht="6.95" customHeight="1" x14ac:dyDescent="0.2">
      <c r="A16" s="15"/>
      <c r="B16" s="16"/>
      <c r="C16" s="16"/>
      <c r="D16" s="16"/>
      <c r="E16" s="16"/>
      <c r="F16" s="17"/>
      <c r="G16" s="15"/>
      <c r="H16" s="16"/>
      <c r="I16" s="16"/>
      <c r="J16" s="16"/>
      <c r="K16" s="17"/>
      <c r="L16" s="15"/>
      <c r="M16" s="16"/>
      <c r="N16" s="17"/>
      <c r="O16" s="15"/>
      <c r="P16" s="16"/>
      <c r="Q16" s="16"/>
      <c r="R16" s="18"/>
      <c r="S16" s="19"/>
    </row>
    <row r="17" spans="1:19" x14ac:dyDescent="0.2">
      <c r="A17" s="30"/>
      <c r="B17" s="7" t="s">
        <v>11</v>
      </c>
      <c r="C17" s="7"/>
      <c r="D17" s="7"/>
      <c r="E17" s="7"/>
      <c r="F17" s="31"/>
      <c r="G17" s="30"/>
      <c r="H17" s="7"/>
      <c r="I17" s="32"/>
      <c r="J17" s="7"/>
      <c r="K17" s="31"/>
      <c r="L17" s="30"/>
      <c r="M17" s="7"/>
      <c r="N17" s="31"/>
      <c r="O17" s="30"/>
      <c r="P17" s="7"/>
      <c r="Q17" s="7"/>
      <c r="R17" s="8"/>
      <c r="S17" s="33"/>
    </row>
    <row r="18" spans="1:19" ht="6.95" customHeight="1" x14ac:dyDescent="0.2">
      <c r="A18" s="30"/>
      <c r="B18" s="7"/>
      <c r="C18" s="7"/>
      <c r="D18" s="7"/>
      <c r="E18" s="7"/>
      <c r="F18" s="31"/>
      <c r="G18" s="30"/>
      <c r="H18" s="7"/>
      <c r="I18" s="7"/>
      <c r="J18" s="7"/>
      <c r="K18" s="31"/>
      <c r="L18" s="30"/>
      <c r="M18" s="7"/>
      <c r="N18" s="31"/>
      <c r="O18" s="30"/>
      <c r="P18" s="7"/>
      <c r="Q18" s="7"/>
      <c r="R18" s="8"/>
      <c r="S18" s="33"/>
    </row>
    <row r="19" spans="1:19" ht="15" customHeight="1" x14ac:dyDescent="0.2">
      <c r="A19" s="30"/>
      <c r="B19" s="7" t="s">
        <v>12</v>
      </c>
      <c r="C19" s="7"/>
      <c r="D19" s="7"/>
      <c r="E19" s="7"/>
      <c r="F19" s="31"/>
      <c r="G19" s="30"/>
      <c r="H19" s="7"/>
      <c r="I19" s="32"/>
      <c r="J19" s="7"/>
      <c r="K19" s="31"/>
      <c r="L19" s="30"/>
      <c r="M19" s="7"/>
      <c r="N19" s="31"/>
      <c r="O19" s="30"/>
      <c r="P19" s="7"/>
      <c r="Q19" s="7"/>
      <c r="R19" s="8"/>
      <c r="S19" s="33"/>
    </row>
    <row r="20" spans="1:19" ht="6.95" customHeight="1" x14ac:dyDescent="0.2">
      <c r="A20" s="30"/>
      <c r="B20" s="7"/>
      <c r="C20" s="7"/>
      <c r="D20" s="7"/>
      <c r="E20" s="7"/>
      <c r="F20" s="31"/>
      <c r="G20" s="30"/>
      <c r="H20" s="7"/>
      <c r="I20" s="7"/>
      <c r="J20" s="7"/>
      <c r="K20" s="31"/>
      <c r="L20" s="30"/>
      <c r="M20" s="7"/>
      <c r="N20" s="31"/>
      <c r="O20" s="30"/>
      <c r="P20" s="7"/>
      <c r="Q20" s="7"/>
      <c r="R20" s="8"/>
      <c r="S20" s="33"/>
    </row>
    <row r="21" spans="1:19" ht="15" customHeight="1" x14ac:dyDescent="0.2">
      <c r="A21" s="30"/>
      <c r="B21" s="7" t="s">
        <v>13</v>
      </c>
      <c r="C21" s="7"/>
      <c r="D21" s="7"/>
      <c r="E21" s="7"/>
      <c r="F21" s="31"/>
      <c r="G21" s="30"/>
      <c r="H21" s="7"/>
      <c r="I21" s="32"/>
      <c r="J21" s="7"/>
      <c r="K21" s="31"/>
      <c r="L21" s="30"/>
      <c r="M21" s="7"/>
      <c r="N21" s="31"/>
      <c r="O21" s="30"/>
      <c r="P21" s="7"/>
      <c r="Q21" s="7"/>
      <c r="R21" s="8"/>
      <c r="S21" s="33"/>
    </row>
    <row r="22" spans="1:19" ht="6.95" customHeight="1" x14ac:dyDescent="0.2">
      <c r="A22" s="30"/>
      <c r="B22" s="7"/>
      <c r="C22" s="7"/>
      <c r="D22" s="7"/>
      <c r="E22" s="7"/>
      <c r="F22" s="31"/>
      <c r="G22" s="30"/>
      <c r="H22" s="7"/>
      <c r="I22" s="7"/>
      <c r="J22" s="7"/>
      <c r="K22" s="31"/>
      <c r="L22" s="30"/>
      <c r="M22" s="7"/>
      <c r="N22" s="31"/>
      <c r="O22" s="30"/>
      <c r="P22" s="7"/>
      <c r="Q22" s="7"/>
      <c r="R22" s="8"/>
      <c r="S22" s="33"/>
    </row>
    <row r="23" spans="1:19" ht="15" customHeight="1" x14ac:dyDescent="0.2">
      <c r="A23" s="30"/>
      <c r="B23" s="7" t="s">
        <v>59</v>
      </c>
      <c r="C23" s="7"/>
      <c r="D23" s="7"/>
      <c r="E23" s="7"/>
      <c r="F23" s="31"/>
      <c r="G23" s="30"/>
      <c r="H23" s="7"/>
      <c r="I23" s="32"/>
      <c r="J23" s="7"/>
      <c r="K23" s="31"/>
      <c r="L23" s="30"/>
      <c r="M23" s="7"/>
      <c r="N23" s="31"/>
      <c r="O23" s="30"/>
      <c r="P23" s="7"/>
      <c r="Q23" s="7"/>
      <c r="R23" s="8"/>
      <c r="S23" s="33"/>
    </row>
    <row r="24" spans="1:19" ht="6.95" customHeight="1" x14ac:dyDescent="0.2">
      <c r="A24" s="30"/>
      <c r="B24" s="7"/>
      <c r="C24" s="7"/>
      <c r="D24" s="7"/>
      <c r="E24" s="7"/>
      <c r="F24" s="31"/>
      <c r="G24" s="30"/>
      <c r="H24" s="7"/>
      <c r="I24" s="7"/>
      <c r="J24" s="7"/>
      <c r="K24" s="31"/>
      <c r="L24" s="30"/>
      <c r="M24" s="7"/>
      <c r="N24" s="31"/>
      <c r="O24" s="30"/>
      <c r="P24" s="7"/>
      <c r="Q24" s="7"/>
      <c r="R24" s="8"/>
      <c r="S24" s="33"/>
    </row>
    <row r="25" spans="1:19" ht="6.95" customHeight="1" x14ac:dyDescent="0.2">
      <c r="A25" s="30"/>
      <c r="B25" s="7"/>
      <c r="C25" s="7"/>
      <c r="D25" s="7"/>
      <c r="E25" s="7"/>
      <c r="F25" s="31"/>
      <c r="G25" s="30"/>
      <c r="H25" s="15"/>
      <c r="I25" s="16"/>
      <c r="J25" s="17"/>
      <c r="K25" s="31"/>
      <c r="L25" s="30"/>
      <c r="M25" s="7"/>
      <c r="N25" s="31"/>
      <c r="O25" s="30"/>
      <c r="P25" s="15"/>
      <c r="Q25" s="16"/>
      <c r="R25" s="19"/>
      <c r="S25" s="33"/>
    </row>
    <row r="26" spans="1:19" s="39" customFormat="1" ht="15" customHeight="1" x14ac:dyDescent="0.25">
      <c r="A26" s="34"/>
      <c r="B26" s="35" t="s">
        <v>14</v>
      </c>
      <c r="C26" s="36"/>
      <c r="D26" s="36"/>
      <c r="E26" s="36"/>
      <c r="F26" s="37"/>
      <c r="G26" s="34"/>
      <c r="H26" s="34"/>
      <c r="I26" s="36">
        <f>SUM(I17:I23)</f>
        <v>0</v>
      </c>
      <c r="J26" s="37"/>
      <c r="K26" s="37"/>
      <c r="L26" s="75" t="s">
        <v>15</v>
      </c>
      <c r="M26" s="76"/>
      <c r="N26" s="77"/>
      <c r="O26" s="34"/>
      <c r="P26" s="34"/>
      <c r="Q26" s="36">
        <f>I26*0.5</f>
        <v>0</v>
      </c>
      <c r="R26" s="38"/>
      <c r="S26" s="38"/>
    </row>
    <row r="27" spans="1:19" ht="6.95" customHeight="1" x14ac:dyDescent="0.2">
      <c r="A27" s="30"/>
      <c r="B27" s="36"/>
      <c r="C27" s="7"/>
      <c r="D27" s="7"/>
      <c r="E27" s="7"/>
      <c r="F27" s="31"/>
      <c r="G27" s="30"/>
      <c r="H27" s="25"/>
      <c r="I27" s="26"/>
      <c r="J27" s="27"/>
      <c r="K27" s="31"/>
      <c r="L27" s="30"/>
      <c r="M27" s="7"/>
      <c r="N27" s="31"/>
      <c r="O27" s="30"/>
      <c r="P27" s="25"/>
      <c r="Q27" s="26"/>
      <c r="R27" s="29"/>
      <c r="S27" s="33"/>
    </row>
    <row r="28" spans="1:19" ht="6.95" customHeight="1" x14ac:dyDescent="0.2">
      <c r="A28" s="25"/>
      <c r="B28" s="40"/>
      <c r="C28" s="26"/>
      <c r="D28" s="26"/>
      <c r="E28" s="26"/>
      <c r="F28" s="27"/>
      <c r="G28" s="25"/>
      <c r="H28" s="26"/>
      <c r="I28" s="26"/>
      <c r="J28" s="26"/>
      <c r="K28" s="27"/>
      <c r="L28" s="25"/>
      <c r="M28" s="26"/>
      <c r="N28" s="27"/>
      <c r="O28" s="25"/>
      <c r="P28" s="26"/>
      <c r="Q28" s="26"/>
      <c r="R28" s="28"/>
      <c r="S28" s="29"/>
    </row>
    <row r="29" spans="1:19" ht="6.95" customHeight="1" x14ac:dyDescent="0.2">
      <c r="A29" s="15"/>
      <c r="B29" s="41"/>
      <c r="C29" s="16"/>
      <c r="D29" s="16"/>
      <c r="E29" s="16"/>
      <c r="F29" s="17"/>
      <c r="G29" s="15"/>
      <c r="H29" s="16"/>
      <c r="I29" s="16"/>
      <c r="J29" s="16"/>
      <c r="K29" s="17"/>
      <c r="L29" s="15"/>
      <c r="M29" s="16"/>
      <c r="N29" s="17"/>
      <c r="O29" s="15"/>
      <c r="P29" s="16"/>
      <c r="Q29" s="16"/>
      <c r="R29" s="18"/>
      <c r="S29" s="19"/>
    </row>
    <row r="30" spans="1:19" ht="15" customHeight="1" x14ac:dyDescent="0.2">
      <c r="A30" s="30"/>
      <c r="B30" s="7" t="s">
        <v>16</v>
      </c>
      <c r="C30" s="7"/>
      <c r="D30" s="7"/>
      <c r="E30" s="7"/>
      <c r="F30" s="31"/>
      <c r="G30" s="30"/>
      <c r="H30" s="7"/>
      <c r="I30" s="32"/>
      <c r="J30" s="7"/>
      <c r="K30" s="31"/>
      <c r="L30" s="30"/>
      <c r="M30" s="7"/>
      <c r="N30" s="31"/>
      <c r="O30" s="30"/>
      <c r="P30" s="7"/>
      <c r="Q30" s="7"/>
      <c r="R30" s="8"/>
      <c r="S30" s="33"/>
    </row>
    <row r="31" spans="1:19" ht="6.95" customHeight="1" x14ac:dyDescent="0.2">
      <c r="A31" s="30"/>
      <c r="B31" s="7"/>
      <c r="C31" s="7"/>
      <c r="D31" s="7"/>
      <c r="E31" s="7"/>
      <c r="F31" s="31"/>
      <c r="G31" s="30"/>
      <c r="H31" s="7"/>
      <c r="I31" s="7"/>
      <c r="J31" s="7"/>
      <c r="K31" s="31"/>
      <c r="L31" s="30"/>
      <c r="M31" s="7"/>
      <c r="N31" s="31"/>
      <c r="O31" s="30"/>
      <c r="P31" s="7"/>
      <c r="Q31" s="7"/>
      <c r="R31" s="8"/>
      <c r="S31" s="33"/>
    </row>
    <row r="32" spans="1:19" ht="15" customHeight="1" x14ac:dyDescent="0.2">
      <c r="A32" s="30"/>
      <c r="B32" s="7" t="s">
        <v>17</v>
      </c>
      <c r="C32" s="7"/>
      <c r="D32" s="7"/>
      <c r="E32" s="7"/>
      <c r="F32" s="31"/>
      <c r="G32" s="30"/>
      <c r="H32" s="7"/>
      <c r="I32" s="32"/>
      <c r="J32" s="7"/>
      <c r="K32" s="31"/>
      <c r="L32" s="30"/>
      <c r="M32" s="7"/>
      <c r="N32" s="31"/>
      <c r="O32" s="30"/>
      <c r="P32" s="7"/>
      <c r="Q32" s="7"/>
      <c r="R32" s="8"/>
      <c r="S32" s="33"/>
    </row>
    <row r="33" spans="1:19" ht="6.95" customHeight="1" x14ac:dyDescent="0.2">
      <c r="A33" s="30"/>
      <c r="B33" s="7"/>
      <c r="C33" s="7"/>
      <c r="D33" s="7"/>
      <c r="E33" s="7"/>
      <c r="F33" s="31"/>
      <c r="G33" s="30"/>
      <c r="H33" s="7"/>
      <c r="I33" s="7"/>
      <c r="J33" s="7"/>
      <c r="K33" s="31"/>
      <c r="L33" s="30"/>
      <c r="M33" s="7"/>
      <c r="N33" s="31"/>
      <c r="O33" s="30"/>
      <c r="P33" s="7"/>
      <c r="Q33" s="7"/>
      <c r="R33" s="8"/>
      <c r="S33" s="33"/>
    </row>
    <row r="34" spans="1:19" ht="15" customHeight="1" x14ac:dyDescent="0.2">
      <c r="A34" s="30"/>
      <c r="B34" s="7" t="s">
        <v>18</v>
      </c>
      <c r="C34" s="7"/>
      <c r="D34" s="7"/>
      <c r="E34" s="7"/>
      <c r="F34" s="31"/>
      <c r="G34" s="30"/>
      <c r="H34" s="7"/>
      <c r="I34" s="32"/>
      <c r="J34" s="7"/>
      <c r="K34" s="31"/>
      <c r="L34" s="30"/>
      <c r="M34" s="7"/>
      <c r="N34" s="31"/>
      <c r="O34" s="30"/>
      <c r="P34" s="7"/>
      <c r="Q34" s="7"/>
      <c r="R34" s="8"/>
      <c r="S34" s="33"/>
    </row>
    <row r="35" spans="1:19" ht="6.95" customHeight="1" x14ac:dyDescent="0.2">
      <c r="A35" s="30"/>
      <c r="B35" s="7"/>
      <c r="C35" s="7"/>
      <c r="D35" s="7"/>
      <c r="E35" s="7"/>
      <c r="F35" s="31"/>
      <c r="G35" s="30"/>
      <c r="H35" s="7"/>
      <c r="I35" s="7"/>
      <c r="J35" s="7"/>
      <c r="K35" s="31"/>
      <c r="L35" s="30"/>
      <c r="M35" s="7"/>
      <c r="N35" s="31"/>
      <c r="O35" s="30"/>
      <c r="P35" s="7"/>
      <c r="Q35" s="7"/>
      <c r="R35" s="8"/>
      <c r="S35" s="33"/>
    </row>
    <row r="36" spans="1:19" ht="15" customHeight="1" x14ac:dyDescent="0.2">
      <c r="A36" s="30"/>
      <c r="B36" s="7" t="s">
        <v>19</v>
      </c>
      <c r="C36" s="7"/>
      <c r="D36" s="7"/>
      <c r="E36" s="7"/>
      <c r="F36" s="31"/>
      <c r="G36" s="30"/>
      <c r="H36" s="7"/>
      <c r="I36" s="32"/>
      <c r="J36" s="7"/>
      <c r="K36" s="31"/>
      <c r="L36" s="30"/>
      <c r="M36" s="7"/>
      <c r="N36" s="31"/>
      <c r="O36" s="30"/>
      <c r="P36" s="7"/>
      <c r="Q36" s="7"/>
      <c r="R36" s="8"/>
      <c r="S36" s="33"/>
    </row>
    <row r="37" spans="1:19" ht="6.95" customHeight="1" x14ac:dyDescent="0.2">
      <c r="A37" s="30"/>
      <c r="B37" s="7"/>
      <c r="C37" s="7"/>
      <c r="D37" s="7"/>
      <c r="E37" s="7"/>
      <c r="F37" s="31"/>
      <c r="G37" s="30"/>
      <c r="H37" s="7"/>
      <c r="I37" s="7"/>
      <c r="J37" s="7"/>
      <c r="K37" s="31"/>
      <c r="L37" s="30"/>
      <c r="M37" s="7"/>
      <c r="N37" s="31"/>
      <c r="O37" s="30"/>
      <c r="P37" s="7"/>
      <c r="Q37" s="7"/>
      <c r="R37" s="8"/>
      <c r="S37" s="33"/>
    </row>
    <row r="38" spans="1:19" ht="15" customHeight="1" x14ac:dyDescent="0.2">
      <c r="A38" s="30"/>
      <c r="B38" s="7" t="s">
        <v>20</v>
      </c>
      <c r="C38" s="7"/>
      <c r="D38" s="7"/>
      <c r="E38" s="7"/>
      <c r="F38" s="31"/>
      <c r="G38" s="30"/>
      <c r="H38" s="7"/>
      <c r="I38" s="32"/>
      <c r="J38" s="7"/>
      <c r="K38" s="31"/>
      <c r="L38" s="30"/>
      <c r="M38" s="7"/>
      <c r="N38" s="31"/>
      <c r="O38" s="30"/>
      <c r="P38" s="7"/>
      <c r="Q38" s="7"/>
      <c r="R38" s="8"/>
      <c r="S38" s="33"/>
    </row>
    <row r="39" spans="1:19" ht="6.95" customHeight="1" x14ac:dyDescent="0.2">
      <c r="A39" s="30"/>
      <c r="B39" s="36"/>
      <c r="C39" s="7"/>
      <c r="D39" s="7"/>
      <c r="E39" s="7"/>
      <c r="F39" s="31"/>
      <c r="G39" s="30"/>
      <c r="H39" s="7"/>
      <c r="I39" s="7"/>
      <c r="J39" s="7"/>
      <c r="K39" s="31"/>
      <c r="L39" s="30"/>
      <c r="M39" s="7"/>
      <c r="N39" s="31"/>
      <c r="O39" s="30"/>
      <c r="P39" s="7"/>
      <c r="Q39" s="7"/>
      <c r="R39" s="8"/>
      <c r="S39" s="33"/>
    </row>
    <row r="40" spans="1:19" ht="6.95" customHeight="1" x14ac:dyDescent="0.2">
      <c r="A40" s="30"/>
      <c r="B40" s="36"/>
      <c r="C40" s="7"/>
      <c r="D40" s="7"/>
      <c r="E40" s="7"/>
      <c r="F40" s="31"/>
      <c r="G40" s="30"/>
      <c r="H40" s="15"/>
      <c r="I40" s="16"/>
      <c r="J40" s="17"/>
      <c r="K40" s="31"/>
      <c r="L40" s="30"/>
      <c r="M40" s="7"/>
      <c r="N40" s="31"/>
      <c r="O40" s="30"/>
      <c r="P40" s="15"/>
      <c r="Q40" s="16"/>
      <c r="R40" s="19"/>
      <c r="S40" s="33"/>
    </row>
    <row r="41" spans="1:19" ht="15" customHeight="1" x14ac:dyDescent="0.25">
      <c r="A41" s="30"/>
      <c r="B41" s="35" t="s">
        <v>21</v>
      </c>
      <c r="C41" s="7"/>
      <c r="D41" s="7"/>
      <c r="E41" s="7"/>
      <c r="F41" s="31"/>
      <c r="G41" s="30"/>
      <c r="H41" s="30"/>
      <c r="I41" s="7">
        <f>SUM(I30:I38)</f>
        <v>0</v>
      </c>
      <c r="J41" s="31"/>
      <c r="K41" s="31"/>
      <c r="L41" s="78" t="s">
        <v>22</v>
      </c>
      <c r="M41" s="79"/>
      <c r="N41" s="74"/>
      <c r="O41" s="30"/>
      <c r="P41" s="30"/>
      <c r="Q41" s="7">
        <f>I41*1</f>
        <v>0</v>
      </c>
      <c r="R41" s="33"/>
      <c r="S41" s="33"/>
    </row>
    <row r="42" spans="1:19" ht="6.95" customHeight="1" x14ac:dyDescent="0.2">
      <c r="A42" s="30"/>
      <c r="B42" s="36"/>
      <c r="C42" s="7"/>
      <c r="D42" s="7"/>
      <c r="E42" s="7"/>
      <c r="F42" s="31"/>
      <c r="G42" s="30"/>
      <c r="H42" s="25"/>
      <c r="I42" s="26"/>
      <c r="J42" s="27"/>
      <c r="K42" s="31"/>
      <c r="L42" s="30"/>
      <c r="M42" s="7"/>
      <c r="N42" s="31"/>
      <c r="O42" s="30"/>
      <c r="P42" s="25"/>
      <c r="Q42" s="26"/>
      <c r="R42" s="29"/>
      <c r="S42" s="33"/>
    </row>
    <row r="43" spans="1:19" ht="6.95" customHeight="1" x14ac:dyDescent="0.2">
      <c r="A43" s="25"/>
      <c r="B43" s="40"/>
      <c r="C43" s="26"/>
      <c r="D43" s="26"/>
      <c r="E43" s="26"/>
      <c r="F43" s="27"/>
      <c r="G43" s="25"/>
      <c r="H43" s="26"/>
      <c r="I43" s="26"/>
      <c r="J43" s="26"/>
      <c r="K43" s="27"/>
      <c r="L43" s="25"/>
      <c r="M43" s="26"/>
      <c r="N43" s="27"/>
      <c r="O43" s="25"/>
      <c r="P43" s="26"/>
      <c r="Q43" s="26"/>
      <c r="R43" s="28"/>
      <c r="S43" s="29"/>
    </row>
    <row r="44" spans="1:19" ht="6.95" customHeight="1" x14ac:dyDescent="0.2">
      <c r="A44" s="15"/>
      <c r="B44" s="41"/>
      <c r="C44" s="16"/>
      <c r="D44" s="16"/>
      <c r="E44" s="16"/>
      <c r="F44" s="17"/>
      <c r="G44" s="15"/>
      <c r="H44" s="16"/>
      <c r="I44" s="16"/>
      <c r="J44" s="16"/>
      <c r="K44" s="17"/>
      <c r="L44" s="15"/>
      <c r="M44" s="16"/>
      <c r="N44" s="17"/>
      <c r="O44" s="15"/>
      <c r="P44" s="16"/>
      <c r="Q44" s="16"/>
      <c r="R44" s="18"/>
      <c r="S44" s="19"/>
    </row>
    <row r="45" spans="1:19" ht="15" customHeight="1" x14ac:dyDescent="0.2">
      <c r="A45" s="30"/>
      <c r="B45" s="7" t="s">
        <v>23</v>
      </c>
      <c r="C45" s="7"/>
      <c r="D45" s="7"/>
      <c r="E45" s="7"/>
      <c r="F45" s="31"/>
      <c r="G45" s="30"/>
      <c r="H45" s="7"/>
      <c r="I45" s="32"/>
      <c r="J45" s="7"/>
      <c r="K45" s="31"/>
      <c r="L45" s="30"/>
      <c r="M45" s="7"/>
      <c r="N45" s="31"/>
      <c r="O45" s="30"/>
      <c r="P45" s="7"/>
      <c r="Q45" s="7"/>
      <c r="R45" s="8"/>
      <c r="S45" s="33"/>
    </row>
    <row r="46" spans="1:19" ht="6.95" customHeight="1" x14ac:dyDescent="0.2">
      <c r="A46" s="30"/>
      <c r="B46" s="7"/>
      <c r="C46" s="7"/>
      <c r="D46" s="7"/>
      <c r="E46" s="7"/>
      <c r="F46" s="31"/>
      <c r="G46" s="30"/>
      <c r="H46" s="7"/>
      <c r="I46" s="7"/>
      <c r="J46" s="7"/>
      <c r="K46" s="31"/>
      <c r="L46" s="30"/>
      <c r="M46" s="7"/>
      <c r="N46" s="31"/>
      <c r="O46" s="30"/>
      <c r="P46" s="7"/>
      <c r="Q46" s="7"/>
      <c r="R46" s="8"/>
      <c r="S46" s="33"/>
    </row>
    <row r="47" spans="1:19" ht="15" customHeight="1" x14ac:dyDescent="0.2">
      <c r="A47" s="30"/>
      <c r="B47" s="7" t="s">
        <v>24</v>
      </c>
      <c r="C47" s="7"/>
      <c r="D47" s="7"/>
      <c r="E47" s="7"/>
      <c r="F47" s="31"/>
      <c r="G47" s="30"/>
      <c r="H47" s="7"/>
      <c r="I47" s="32"/>
      <c r="J47" s="7"/>
      <c r="K47" s="31"/>
      <c r="L47" s="30"/>
      <c r="M47" s="7"/>
      <c r="N47" s="31"/>
      <c r="O47" s="30"/>
      <c r="P47" s="7"/>
      <c r="Q47" s="7"/>
      <c r="R47" s="8"/>
      <c r="S47" s="33"/>
    </row>
    <row r="48" spans="1:19" ht="6.95" customHeight="1" x14ac:dyDescent="0.2">
      <c r="A48" s="30"/>
      <c r="B48" s="36"/>
      <c r="C48" s="7"/>
      <c r="D48" s="7"/>
      <c r="E48" s="7"/>
      <c r="F48" s="31"/>
      <c r="G48" s="30"/>
      <c r="H48" s="7"/>
      <c r="I48" s="7"/>
      <c r="J48" s="7"/>
      <c r="K48" s="31"/>
      <c r="L48" s="30"/>
      <c r="M48" s="7"/>
      <c r="N48" s="31"/>
      <c r="O48" s="30"/>
      <c r="P48" s="7"/>
      <c r="Q48" s="7"/>
      <c r="R48" s="8"/>
      <c r="S48" s="33"/>
    </row>
    <row r="49" spans="1:19" ht="6.95" customHeight="1" x14ac:dyDescent="0.2">
      <c r="A49" s="30"/>
      <c r="B49" s="36"/>
      <c r="C49" s="7"/>
      <c r="D49" s="7"/>
      <c r="E49" s="7"/>
      <c r="F49" s="31"/>
      <c r="G49" s="30"/>
      <c r="H49" s="15"/>
      <c r="I49" s="16"/>
      <c r="J49" s="17"/>
      <c r="K49" s="31"/>
      <c r="L49" s="30"/>
      <c r="M49" s="7"/>
      <c r="N49" s="31"/>
      <c r="O49" s="30"/>
      <c r="P49" s="15"/>
      <c r="Q49" s="16"/>
      <c r="R49" s="19"/>
      <c r="S49" s="33"/>
    </row>
    <row r="50" spans="1:19" ht="15" customHeight="1" x14ac:dyDescent="0.25">
      <c r="A50" s="30"/>
      <c r="B50" s="35" t="s">
        <v>25</v>
      </c>
      <c r="C50" s="7"/>
      <c r="D50" s="7"/>
      <c r="E50" s="7"/>
      <c r="F50" s="31"/>
      <c r="G50" s="30"/>
      <c r="H50" s="30"/>
      <c r="I50" s="7">
        <f>SUM(I45:I48)</f>
        <v>0</v>
      </c>
      <c r="J50" s="31"/>
      <c r="K50" s="31"/>
      <c r="L50" s="72" t="s">
        <v>26</v>
      </c>
      <c r="M50" s="79"/>
      <c r="N50" s="74"/>
      <c r="O50" s="30"/>
      <c r="P50" s="30"/>
      <c r="Q50" s="7">
        <f>I50*1.5</f>
        <v>0</v>
      </c>
      <c r="R50" s="33"/>
      <c r="S50" s="33"/>
    </row>
    <row r="51" spans="1:19" ht="6.95" customHeight="1" x14ac:dyDescent="0.2">
      <c r="A51" s="30"/>
      <c r="B51" s="36"/>
      <c r="C51" s="7"/>
      <c r="D51" s="7"/>
      <c r="E51" s="7"/>
      <c r="F51" s="31"/>
      <c r="G51" s="30"/>
      <c r="H51" s="25"/>
      <c r="I51" s="26"/>
      <c r="J51" s="27"/>
      <c r="K51" s="31"/>
      <c r="L51" s="30"/>
      <c r="M51" s="7"/>
      <c r="N51" s="31"/>
      <c r="O51" s="30"/>
      <c r="P51" s="25"/>
      <c r="Q51" s="26"/>
      <c r="R51" s="29"/>
      <c r="S51" s="33"/>
    </row>
    <row r="52" spans="1:19" ht="6.95" customHeight="1" x14ac:dyDescent="0.2">
      <c r="A52" s="30"/>
      <c r="B52" s="36"/>
      <c r="C52" s="7"/>
      <c r="D52" s="7"/>
      <c r="E52" s="7"/>
      <c r="F52" s="31"/>
      <c r="G52" s="25"/>
      <c r="H52" s="26"/>
      <c r="I52" s="26"/>
      <c r="J52" s="26"/>
      <c r="K52" s="27"/>
      <c r="L52" s="25"/>
      <c r="M52" s="26"/>
      <c r="N52" s="27"/>
      <c r="O52" s="25"/>
      <c r="P52" s="26"/>
      <c r="Q52" s="26"/>
      <c r="R52" s="28"/>
      <c r="S52" s="29"/>
    </row>
    <row r="53" spans="1:19" ht="6.95" customHeight="1" x14ac:dyDescent="0.2">
      <c r="A53" s="15"/>
      <c r="B53" s="41"/>
      <c r="C53" s="16"/>
      <c r="D53" s="16"/>
      <c r="E53" s="16"/>
      <c r="F53" s="17"/>
      <c r="G53" s="3"/>
      <c r="H53" s="3"/>
      <c r="I53" s="3"/>
      <c r="J53" s="3"/>
      <c r="K53" s="3"/>
      <c r="L53" s="15"/>
      <c r="M53" s="16"/>
      <c r="N53" s="17"/>
      <c r="O53" s="15"/>
      <c r="P53" s="16"/>
      <c r="Q53" s="16"/>
      <c r="R53" s="18"/>
      <c r="S53" s="19"/>
    </row>
    <row r="54" spans="1:19" ht="15" customHeight="1" x14ac:dyDescent="0.2">
      <c r="A54" s="30"/>
      <c r="B54" s="7" t="s">
        <v>27</v>
      </c>
      <c r="C54" s="7"/>
      <c r="D54" s="7"/>
      <c r="E54" s="7"/>
      <c r="F54" s="31"/>
      <c r="G54" s="3"/>
      <c r="H54" s="3"/>
      <c r="I54" s="32"/>
      <c r="J54" s="7"/>
      <c r="K54" s="3"/>
      <c r="L54" s="30"/>
      <c r="M54" s="7"/>
      <c r="N54" s="31"/>
      <c r="O54" s="30"/>
      <c r="P54" s="7"/>
      <c r="Q54" s="7"/>
      <c r="R54" s="8"/>
      <c r="S54" s="33"/>
    </row>
    <row r="55" spans="1:19" ht="6.95" customHeight="1" x14ac:dyDescent="0.2">
      <c r="A55" s="30"/>
      <c r="B55" s="7"/>
      <c r="C55" s="7"/>
      <c r="D55" s="7"/>
      <c r="E55" s="7"/>
      <c r="F55" s="31"/>
      <c r="G55" s="3"/>
      <c r="H55" s="3"/>
      <c r="I55" s="3"/>
      <c r="J55" s="3"/>
      <c r="K55" s="3"/>
      <c r="L55" s="30"/>
      <c r="M55" s="7"/>
      <c r="N55" s="31"/>
      <c r="O55" s="30"/>
      <c r="P55" s="7"/>
      <c r="Q55" s="7"/>
      <c r="R55" s="8"/>
      <c r="S55" s="33"/>
    </row>
    <row r="56" spans="1:19" ht="15" customHeight="1" x14ac:dyDescent="0.2">
      <c r="A56" s="30"/>
      <c r="B56" s="7" t="s">
        <v>28</v>
      </c>
      <c r="C56" s="7"/>
      <c r="D56" s="7"/>
      <c r="E56" s="7"/>
      <c r="F56" s="31"/>
      <c r="G56" s="3"/>
      <c r="H56" s="3"/>
      <c r="I56" s="32"/>
      <c r="J56" s="7"/>
      <c r="K56" s="3"/>
      <c r="L56" s="30"/>
      <c r="M56" s="7"/>
      <c r="N56" s="31"/>
      <c r="O56" s="30"/>
      <c r="P56" s="7"/>
      <c r="Q56" s="7"/>
      <c r="R56" s="8"/>
      <c r="S56" s="33"/>
    </row>
    <row r="57" spans="1:19" ht="6.95" customHeight="1" x14ac:dyDescent="0.2">
      <c r="A57" s="30"/>
      <c r="B57" s="7"/>
      <c r="C57" s="7"/>
      <c r="D57" s="7"/>
      <c r="E57" s="7"/>
      <c r="F57" s="31"/>
      <c r="G57" s="3"/>
      <c r="H57" s="3"/>
      <c r="I57" s="42"/>
      <c r="J57" s="7"/>
      <c r="K57" s="3"/>
      <c r="L57" s="30"/>
      <c r="M57" s="7"/>
      <c r="N57" s="31"/>
      <c r="O57" s="30"/>
      <c r="P57" s="7"/>
      <c r="Q57" s="7"/>
      <c r="R57" s="8"/>
      <c r="S57" s="33"/>
    </row>
    <row r="58" spans="1:19" ht="15" customHeight="1" x14ac:dyDescent="0.2">
      <c r="A58" s="30"/>
      <c r="B58" s="7" t="s">
        <v>60</v>
      </c>
      <c r="C58" s="7"/>
      <c r="D58" s="7"/>
      <c r="E58" s="7"/>
      <c r="F58" s="31"/>
      <c r="G58" s="3"/>
      <c r="H58" s="3"/>
      <c r="I58" s="32"/>
      <c r="J58" s="7"/>
      <c r="K58" s="3"/>
      <c r="L58" s="30"/>
      <c r="M58" s="7"/>
      <c r="N58" s="31"/>
      <c r="O58" s="30"/>
      <c r="P58" s="7"/>
      <c r="Q58" s="7"/>
      <c r="R58" s="8"/>
      <c r="S58" s="33"/>
    </row>
    <row r="59" spans="1:19" ht="6.95" customHeight="1" x14ac:dyDescent="0.2">
      <c r="A59" s="30"/>
      <c r="B59" s="36"/>
      <c r="C59" s="7"/>
      <c r="D59" s="7"/>
      <c r="E59" s="7"/>
      <c r="F59" s="31"/>
      <c r="G59" s="3"/>
      <c r="H59" s="3"/>
      <c r="I59" s="7"/>
      <c r="J59" s="7"/>
      <c r="K59" s="3"/>
      <c r="L59" s="30"/>
      <c r="M59" s="7"/>
      <c r="N59" s="31"/>
      <c r="O59" s="30"/>
      <c r="P59" s="7"/>
      <c r="Q59" s="7"/>
      <c r="R59" s="8"/>
      <c r="S59" s="33"/>
    </row>
    <row r="60" spans="1:19" ht="6.95" customHeight="1" x14ac:dyDescent="0.2">
      <c r="A60" s="30"/>
      <c r="B60" s="36"/>
      <c r="C60" s="7"/>
      <c r="D60" s="7"/>
      <c r="E60" s="7"/>
      <c r="F60" s="31"/>
      <c r="G60" s="3"/>
      <c r="H60" s="15"/>
      <c r="I60" s="16"/>
      <c r="J60" s="17"/>
      <c r="K60" s="7"/>
      <c r="L60" s="30"/>
      <c r="M60" s="7"/>
      <c r="N60" s="31"/>
      <c r="O60" s="30"/>
      <c r="P60" s="15"/>
      <c r="Q60" s="16"/>
      <c r="R60" s="19"/>
      <c r="S60" s="33"/>
    </row>
    <row r="61" spans="1:19" ht="15" customHeight="1" x14ac:dyDescent="0.25">
      <c r="A61" s="30"/>
      <c r="B61" s="35" t="s">
        <v>29</v>
      </c>
      <c r="C61" s="7"/>
      <c r="D61" s="7"/>
      <c r="E61" s="7"/>
      <c r="F61" s="31"/>
      <c r="G61" s="3"/>
      <c r="H61" s="30"/>
      <c r="I61" s="7">
        <f>SUM(I54:I58)</f>
        <v>0</v>
      </c>
      <c r="J61" s="31"/>
      <c r="K61" s="7"/>
      <c r="L61" s="72" t="s">
        <v>30</v>
      </c>
      <c r="M61" s="79"/>
      <c r="N61" s="74"/>
      <c r="O61" s="30"/>
      <c r="P61" s="30"/>
      <c r="Q61" s="7">
        <f>I61*2.5</f>
        <v>0</v>
      </c>
      <c r="R61" s="33"/>
      <c r="S61" s="33"/>
    </row>
    <row r="62" spans="1:19" ht="6.95" customHeight="1" x14ac:dyDescent="0.2">
      <c r="A62" s="30"/>
      <c r="B62" s="36"/>
      <c r="C62" s="7"/>
      <c r="D62" s="7"/>
      <c r="E62" s="7"/>
      <c r="F62" s="31"/>
      <c r="G62" s="3"/>
      <c r="H62" s="25"/>
      <c r="I62" s="26"/>
      <c r="J62" s="27"/>
      <c r="K62" s="7"/>
      <c r="L62" s="30"/>
      <c r="M62" s="7"/>
      <c r="N62" s="31"/>
      <c r="O62" s="30"/>
      <c r="P62" s="25"/>
      <c r="Q62" s="26"/>
      <c r="R62" s="29"/>
      <c r="S62" s="33"/>
    </row>
    <row r="63" spans="1:19" ht="6.95" customHeight="1" x14ac:dyDescent="0.2">
      <c r="A63" s="30"/>
      <c r="B63" s="36"/>
      <c r="C63" s="7"/>
      <c r="D63" s="7"/>
      <c r="E63" s="7"/>
      <c r="F63" s="31"/>
      <c r="G63" s="3"/>
      <c r="H63" s="3"/>
      <c r="I63" s="3"/>
      <c r="J63" s="3"/>
      <c r="K63" s="3"/>
      <c r="L63" s="25"/>
      <c r="M63" s="26"/>
      <c r="N63" s="27"/>
      <c r="O63" s="25"/>
      <c r="P63" s="26"/>
      <c r="Q63" s="26"/>
      <c r="R63" s="28"/>
      <c r="S63" s="29"/>
    </row>
    <row r="64" spans="1:19" ht="6.95" customHeight="1" x14ac:dyDescent="0.2">
      <c r="A64" s="15"/>
      <c r="B64" s="41"/>
      <c r="C64" s="16"/>
      <c r="D64" s="16"/>
      <c r="E64" s="16"/>
      <c r="F64" s="17"/>
      <c r="G64" s="15"/>
      <c r="H64" s="16"/>
      <c r="I64" s="16"/>
      <c r="J64" s="16"/>
      <c r="K64" s="16"/>
      <c r="L64" s="15"/>
      <c r="M64" s="16"/>
      <c r="N64" s="17"/>
      <c r="O64" s="15"/>
      <c r="P64" s="16"/>
      <c r="Q64" s="16"/>
      <c r="R64" s="18"/>
      <c r="S64" s="19"/>
    </row>
    <row r="65" spans="1:19" ht="15" customHeight="1" x14ac:dyDescent="0.2">
      <c r="A65" s="30"/>
      <c r="B65" s="7" t="s">
        <v>31</v>
      </c>
      <c r="C65" s="80"/>
      <c r="D65" s="80"/>
      <c r="E65" s="80"/>
      <c r="F65" s="81"/>
      <c r="G65" s="30"/>
      <c r="H65" s="7"/>
      <c r="I65" s="32"/>
      <c r="J65" s="7"/>
      <c r="K65" s="7"/>
      <c r="L65" s="30"/>
      <c r="M65" s="7"/>
      <c r="N65" s="31"/>
      <c r="O65" s="30"/>
      <c r="P65" s="7"/>
      <c r="Q65" s="7"/>
      <c r="R65" s="8"/>
      <c r="S65" s="33"/>
    </row>
    <row r="66" spans="1:19" ht="6.95" customHeight="1" x14ac:dyDescent="0.2">
      <c r="A66" s="30"/>
      <c r="B66" s="36"/>
      <c r="C66" s="7"/>
      <c r="D66" s="7"/>
      <c r="E66" s="7"/>
      <c r="F66" s="31"/>
      <c r="G66" s="30"/>
      <c r="H66" s="7"/>
      <c r="I66" s="7"/>
      <c r="J66" s="7"/>
      <c r="K66" s="7"/>
      <c r="L66" s="30"/>
      <c r="M66" s="7"/>
      <c r="N66" s="31"/>
      <c r="O66" s="30"/>
      <c r="P66" s="7"/>
      <c r="Q66" s="7"/>
      <c r="R66" s="8"/>
      <c r="S66" s="33"/>
    </row>
    <row r="67" spans="1:19" ht="6.95" customHeight="1" x14ac:dyDescent="0.2">
      <c r="A67" s="30"/>
      <c r="B67" s="36"/>
      <c r="C67" s="7"/>
      <c r="D67" s="7"/>
      <c r="E67" s="7"/>
      <c r="F67" s="31"/>
      <c r="G67" s="30"/>
      <c r="H67" s="7"/>
      <c r="I67" s="7"/>
      <c r="J67" s="7"/>
      <c r="K67" s="7"/>
      <c r="L67" s="30"/>
      <c r="M67" s="7"/>
      <c r="N67" s="31"/>
      <c r="O67" s="30"/>
      <c r="P67" s="7"/>
      <c r="Q67" s="7"/>
      <c r="R67" s="8"/>
      <c r="S67" s="33"/>
    </row>
    <row r="68" spans="1:19" ht="6.95" customHeight="1" x14ac:dyDescent="0.2">
      <c r="A68" s="30"/>
      <c r="B68" s="36"/>
      <c r="C68" s="7"/>
      <c r="D68" s="7"/>
      <c r="E68" s="7"/>
      <c r="F68" s="31"/>
      <c r="G68" s="30"/>
      <c r="H68" s="15"/>
      <c r="I68" s="16"/>
      <c r="J68" s="17"/>
      <c r="K68" s="7"/>
      <c r="L68" s="30"/>
      <c r="M68" s="7"/>
      <c r="N68" s="31"/>
      <c r="O68" s="30"/>
      <c r="P68" s="15"/>
      <c r="Q68" s="16"/>
      <c r="R68" s="19"/>
      <c r="S68" s="33"/>
    </row>
    <row r="69" spans="1:19" ht="15" customHeight="1" x14ac:dyDescent="0.25">
      <c r="A69" s="30"/>
      <c r="B69" s="82" t="s">
        <v>32</v>
      </c>
      <c r="C69" s="83"/>
      <c r="D69" s="83"/>
      <c r="E69" s="83"/>
      <c r="F69" s="84"/>
      <c r="G69" s="30"/>
      <c r="H69" s="30"/>
      <c r="I69" s="7">
        <f>SUM(I65:I66)</f>
        <v>0</v>
      </c>
      <c r="J69" s="31"/>
      <c r="K69" s="7"/>
      <c r="L69" s="72" t="s">
        <v>33</v>
      </c>
      <c r="M69" s="79"/>
      <c r="N69" s="43">
        <v>2</v>
      </c>
      <c r="O69" s="30"/>
      <c r="P69" s="30"/>
      <c r="Q69" s="7">
        <f>I69*N69</f>
        <v>0</v>
      </c>
      <c r="R69" s="33"/>
      <c r="S69" s="33"/>
    </row>
    <row r="70" spans="1:19" ht="6.95" customHeight="1" x14ac:dyDescent="0.2">
      <c r="A70" s="30"/>
      <c r="B70" s="36"/>
      <c r="C70" s="7"/>
      <c r="D70" s="7"/>
      <c r="E70" s="7"/>
      <c r="F70" s="31"/>
      <c r="G70" s="30"/>
      <c r="H70" s="25"/>
      <c r="I70" s="26"/>
      <c r="J70" s="27"/>
      <c r="K70" s="7"/>
      <c r="L70" s="30"/>
      <c r="M70" s="7"/>
      <c r="N70" s="31"/>
      <c r="O70" s="30"/>
      <c r="P70" s="25"/>
      <c r="Q70" s="26"/>
      <c r="R70" s="29"/>
      <c r="S70" s="33"/>
    </row>
    <row r="71" spans="1:19" ht="6.95" customHeight="1" x14ac:dyDescent="0.2">
      <c r="A71" s="25"/>
      <c r="B71" s="40"/>
      <c r="C71" s="26"/>
      <c r="D71" s="26"/>
      <c r="E71" s="26"/>
      <c r="F71" s="27"/>
      <c r="G71" s="25"/>
      <c r="H71" s="26"/>
      <c r="I71" s="26"/>
      <c r="J71" s="26"/>
      <c r="K71" s="26"/>
      <c r="L71" s="25"/>
      <c r="M71" s="26"/>
      <c r="N71" s="27"/>
      <c r="O71" s="25"/>
      <c r="P71" s="26"/>
      <c r="Q71" s="26"/>
      <c r="R71" s="28"/>
      <c r="S71" s="29"/>
    </row>
    <row r="72" spans="1:19" ht="6.95" customHeight="1" x14ac:dyDescent="0.2">
      <c r="A72" s="15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7"/>
      <c r="O72" s="15"/>
      <c r="P72" s="16"/>
      <c r="Q72" s="16"/>
      <c r="R72" s="18"/>
      <c r="S72" s="19"/>
    </row>
    <row r="73" spans="1:19" ht="6.95" customHeight="1" x14ac:dyDescent="0.2">
      <c r="A73" s="30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31"/>
      <c r="O73" s="30"/>
      <c r="P73" s="15"/>
      <c r="Q73" s="16"/>
      <c r="R73" s="19"/>
      <c r="S73" s="33"/>
    </row>
    <row r="74" spans="1:19" ht="20.100000000000001" customHeight="1" x14ac:dyDescent="0.25">
      <c r="A74" s="44"/>
      <c r="B74" s="45" t="s">
        <v>52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46"/>
      <c r="O74" s="44"/>
      <c r="P74" s="44"/>
      <c r="Q74" s="12">
        <f>Q26+Q41+Q50+Q61+Q69</f>
        <v>0</v>
      </c>
      <c r="R74" s="46"/>
      <c r="S74" s="46"/>
    </row>
    <row r="75" spans="1:19" ht="6.95" customHeight="1" x14ac:dyDescent="0.2">
      <c r="A75" s="30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31"/>
      <c r="O75" s="30"/>
      <c r="P75" s="25"/>
      <c r="Q75" s="26"/>
      <c r="R75" s="29"/>
      <c r="S75" s="33"/>
    </row>
    <row r="76" spans="1:19" ht="6.95" customHeight="1" x14ac:dyDescent="0.2">
      <c r="A76" s="2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7"/>
      <c r="O76" s="25"/>
      <c r="P76" s="26"/>
      <c r="Q76" s="26"/>
      <c r="R76" s="28"/>
      <c r="S76" s="29"/>
    </row>
    <row r="77" spans="1:19" ht="6.9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9" ht="6.9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9" ht="20.100000000000001" customHeight="1" x14ac:dyDescent="0.3">
      <c r="A79" s="14" t="s">
        <v>34</v>
      </c>
      <c r="B79" s="1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9" ht="6.95" customHeight="1" x14ac:dyDescent="0.3">
      <c r="A80" s="14"/>
      <c r="B80" s="14"/>
      <c r="C80" s="3"/>
      <c r="D80" s="3"/>
      <c r="E80" s="3"/>
      <c r="F80" s="3"/>
      <c r="G80" s="3"/>
      <c r="H80" s="3"/>
      <c r="I80" s="3"/>
      <c r="J80" s="3"/>
      <c r="K80" s="3"/>
      <c r="L80" s="3"/>
      <c r="M80" s="7"/>
      <c r="N80" s="3"/>
      <c r="O80" s="3"/>
      <c r="P80" s="3"/>
      <c r="Q80" s="3"/>
    </row>
    <row r="81" spans="1:19" ht="6.95" customHeight="1" x14ac:dyDescent="0.2">
      <c r="A81" s="15"/>
      <c r="B81" s="16"/>
      <c r="C81" s="16"/>
      <c r="D81" s="16"/>
      <c r="E81" s="16"/>
      <c r="F81" s="17"/>
      <c r="G81" s="15"/>
      <c r="H81" s="16"/>
      <c r="I81" s="16"/>
      <c r="J81" s="16"/>
      <c r="K81" s="17"/>
      <c r="L81" s="15"/>
      <c r="M81" s="16"/>
      <c r="N81" s="17"/>
      <c r="O81" s="15"/>
      <c r="P81" s="16"/>
      <c r="Q81" s="16"/>
      <c r="R81" s="18"/>
      <c r="S81" s="19"/>
    </row>
    <row r="82" spans="1:19" ht="15" customHeight="1" x14ac:dyDescent="0.25">
      <c r="A82" s="20"/>
      <c r="B82" s="21" t="s">
        <v>35</v>
      </c>
      <c r="C82" s="21"/>
      <c r="D82" s="21"/>
      <c r="E82" s="21"/>
      <c r="F82" s="22"/>
      <c r="G82" s="20"/>
      <c r="H82" s="21"/>
      <c r="I82" s="23" t="s">
        <v>36</v>
      </c>
      <c r="J82" s="23"/>
      <c r="K82" s="22"/>
      <c r="L82" s="64" t="s">
        <v>9</v>
      </c>
      <c r="M82" s="65"/>
      <c r="N82" s="66"/>
      <c r="O82" s="24"/>
      <c r="P82" s="21"/>
      <c r="Q82" s="23" t="s">
        <v>37</v>
      </c>
      <c r="R82" s="23"/>
      <c r="S82" s="22"/>
    </row>
    <row r="83" spans="1:19" ht="6.95" customHeight="1" x14ac:dyDescent="0.2">
      <c r="A83" s="25"/>
      <c r="B83" s="26"/>
      <c r="C83" s="26"/>
      <c r="D83" s="26"/>
      <c r="E83" s="26"/>
      <c r="F83" s="27"/>
      <c r="G83" s="25"/>
      <c r="H83" s="26"/>
      <c r="I83" s="26"/>
      <c r="J83" s="26"/>
      <c r="K83" s="27"/>
      <c r="L83" s="25"/>
      <c r="M83" s="26"/>
      <c r="N83" s="27"/>
      <c r="O83" s="25"/>
      <c r="P83" s="26"/>
      <c r="Q83" s="26"/>
      <c r="R83" s="28"/>
      <c r="S83" s="29"/>
    </row>
    <row r="84" spans="1:19" ht="6.95" customHeight="1" x14ac:dyDescent="0.2">
      <c r="A84" s="30"/>
      <c r="B84" s="7"/>
      <c r="C84" s="7"/>
      <c r="D84" s="7"/>
      <c r="E84" s="7"/>
      <c r="F84" s="31"/>
      <c r="G84" s="30"/>
      <c r="H84" s="7"/>
      <c r="I84" s="7"/>
      <c r="J84" s="7"/>
      <c r="K84" s="31"/>
      <c r="L84" s="30"/>
      <c r="M84" s="7"/>
      <c r="N84" s="31"/>
      <c r="O84" s="30"/>
      <c r="P84" s="7"/>
      <c r="Q84" s="7"/>
      <c r="R84" s="8"/>
      <c r="S84" s="33"/>
    </row>
    <row r="85" spans="1:19" ht="26.1" customHeight="1" x14ac:dyDescent="0.2">
      <c r="A85" s="30"/>
      <c r="B85" s="71" t="s">
        <v>55</v>
      </c>
      <c r="C85" s="83"/>
      <c r="D85" s="83"/>
      <c r="E85" s="83"/>
      <c r="F85" s="47" t="s">
        <v>61</v>
      </c>
      <c r="G85" s="30"/>
      <c r="H85" s="7"/>
      <c r="I85" s="48"/>
      <c r="J85" s="7"/>
      <c r="K85" s="31"/>
      <c r="L85" s="72" t="s">
        <v>38</v>
      </c>
      <c r="M85" s="79"/>
      <c r="N85" s="74"/>
      <c r="O85" s="30"/>
      <c r="P85" s="7"/>
      <c r="Q85" s="7">
        <f>I85*1</f>
        <v>0</v>
      </c>
      <c r="R85" s="8"/>
      <c r="S85" s="33"/>
    </row>
    <row r="86" spans="1:19" ht="6.95" customHeight="1" x14ac:dyDescent="0.2">
      <c r="A86" s="30"/>
      <c r="B86" s="7"/>
      <c r="C86" s="7"/>
      <c r="D86" s="7"/>
      <c r="E86" s="7"/>
      <c r="F86" s="47"/>
      <c r="G86" s="30"/>
      <c r="H86" s="7"/>
      <c r="I86" s="7"/>
      <c r="J86" s="7"/>
      <c r="K86" s="31"/>
      <c r="L86" s="30"/>
      <c r="M86" s="7"/>
      <c r="N86" s="31"/>
      <c r="O86" s="30"/>
      <c r="P86" s="7"/>
      <c r="Q86" s="7"/>
      <c r="R86" s="8"/>
      <c r="S86" s="33"/>
    </row>
    <row r="87" spans="1:19" ht="38.25" customHeight="1" x14ac:dyDescent="0.2">
      <c r="A87" s="30"/>
      <c r="B87" s="71" t="s">
        <v>57</v>
      </c>
      <c r="C87" s="71"/>
      <c r="D87" s="71"/>
      <c r="E87" s="71"/>
      <c r="F87" s="47" t="s">
        <v>61</v>
      </c>
      <c r="G87" s="30"/>
      <c r="H87" s="7"/>
      <c r="I87" s="48"/>
      <c r="J87" s="7"/>
      <c r="K87" s="31"/>
      <c r="L87" s="72" t="s">
        <v>39</v>
      </c>
      <c r="M87" s="73"/>
      <c r="N87" s="74"/>
      <c r="O87" s="30"/>
      <c r="P87" s="7"/>
      <c r="Q87" s="7">
        <f>I87*0.6</f>
        <v>0</v>
      </c>
      <c r="R87" s="8"/>
      <c r="S87" s="33"/>
    </row>
    <row r="88" spans="1:19" ht="6.95" customHeight="1" x14ac:dyDescent="0.2">
      <c r="A88" s="30"/>
      <c r="B88" s="49"/>
      <c r="C88" s="49"/>
      <c r="D88" s="49"/>
      <c r="E88" s="49"/>
      <c r="F88" s="47"/>
      <c r="G88" s="30"/>
      <c r="H88" s="7"/>
      <c r="I88" s="42"/>
      <c r="J88" s="7"/>
      <c r="K88" s="31"/>
      <c r="L88" s="50"/>
      <c r="M88" s="51"/>
      <c r="N88" s="52"/>
      <c r="O88" s="30"/>
      <c r="P88" s="7"/>
      <c r="Q88" s="7"/>
      <c r="R88" s="8"/>
      <c r="S88" s="33"/>
    </row>
    <row r="89" spans="1:19" ht="26.1" customHeight="1" x14ac:dyDescent="0.2">
      <c r="A89" s="30"/>
      <c r="B89" s="71" t="s">
        <v>58</v>
      </c>
      <c r="C89" s="71"/>
      <c r="D89" s="71"/>
      <c r="E89" s="71"/>
      <c r="F89" s="47" t="s">
        <v>61</v>
      </c>
      <c r="G89" s="30"/>
      <c r="H89" s="7"/>
      <c r="I89" s="48"/>
      <c r="J89" s="7"/>
      <c r="K89" s="31"/>
      <c r="L89" s="72" t="s">
        <v>40</v>
      </c>
      <c r="M89" s="73"/>
      <c r="N89" s="74"/>
      <c r="O89" s="30"/>
      <c r="P89" s="7"/>
      <c r="Q89" s="7">
        <f>I89*0.3</f>
        <v>0</v>
      </c>
      <c r="R89" s="8"/>
      <c r="S89" s="33"/>
    </row>
    <row r="90" spans="1:19" ht="6.95" customHeight="1" x14ac:dyDescent="0.2">
      <c r="A90" s="30"/>
      <c r="B90" s="7"/>
      <c r="C90" s="7"/>
      <c r="D90" s="7"/>
      <c r="E90" s="7"/>
      <c r="F90" s="47"/>
      <c r="G90" s="30"/>
      <c r="H90" s="7"/>
      <c r="I90" s="7"/>
      <c r="J90" s="7"/>
      <c r="K90" s="31"/>
      <c r="L90" s="30"/>
      <c r="M90" s="7"/>
      <c r="N90" s="31"/>
      <c r="O90" s="30"/>
      <c r="P90" s="7"/>
      <c r="Q90" s="7"/>
      <c r="R90" s="8"/>
      <c r="S90" s="33"/>
    </row>
    <row r="91" spans="1:19" ht="26.1" customHeight="1" x14ac:dyDescent="0.2">
      <c r="A91" s="30"/>
      <c r="B91" s="71" t="s">
        <v>56</v>
      </c>
      <c r="C91" s="83"/>
      <c r="D91" s="83"/>
      <c r="E91" s="83"/>
      <c r="F91" s="47" t="s">
        <v>61</v>
      </c>
      <c r="G91" s="30"/>
      <c r="H91" s="7"/>
      <c r="I91" s="48"/>
      <c r="J91" s="7"/>
      <c r="K91" s="31"/>
      <c r="L91" s="72" t="s">
        <v>41</v>
      </c>
      <c r="M91" s="79"/>
      <c r="N91" s="74"/>
      <c r="O91" s="30"/>
      <c r="P91" s="7"/>
      <c r="Q91" s="7">
        <f>I91*0</f>
        <v>0</v>
      </c>
      <c r="R91" s="8"/>
      <c r="S91" s="33"/>
    </row>
    <row r="92" spans="1:19" ht="6.95" customHeight="1" x14ac:dyDescent="0.2">
      <c r="A92" s="25"/>
      <c r="B92" s="26"/>
      <c r="C92" s="26"/>
      <c r="D92" s="26"/>
      <c r="E92" s="26"/>
      <c r="F92" s="27"/>
      <c r="G92" s="25"/>
      <c r="H92" s="26"/>
      <c r="I92" s="26"/>
      <c r="J92" s="26"/>
      <c r="K92" s="27"/>
      <c r="L92" s="25"/>
      <c r="M92" s="26"/>
      <c r="N92" s="27"/>
      <c r="O92" s="25"/>
      <c r="P92" s="26"/>
      <c r="Q92" s="26"/>
      <c r="R92" s="28"/>
      <c r="S92" s="29"/>
    </row>
    <row r="93" spans="1:19" ht="6.95" customHeight="1" x14ac:dyDescent="0.2">
      <c r="A93" s="15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7"/>
      <c r="O93" s="15"/>
      <c r="P93" s="16"/>
      <c r="Q93" s="16"/>
      <c r="R93" s="18"/>
      <c r="S93" s="19"/>
    </row>
    <row r="94" spans="1:19" ht="6.95" customHeight="1" x14ac:dyDescent="0.2">
      <c r="A94" s="30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31"/>
      <c r="O94" s="30"/>
      <c r="P94" s="7"/>
      <c r="Q94" s="7"/>
      <c r="R94" s="8"/>
      <c r="S94" s="33"/>
    </row>
    <row r="95" spans="1:19" ht="20.100000000000001" customHeight="1" x14ac:dyDescent="0.25">
      <c r="A95" s="44"/>
      <c r="B95" s="45" t="s">
        <v>62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46"/>
      <c r="O95" s="44"/>
      <c r="P95" s="12"/>
      <c r="Q95" s="12">
        <f>SUM(Q85:Q91)</f>
        <v>0</v>
      </c>
      <c r="R95" s="12"/>
      <c r="S95" s="46"/>
    </row>
    <row r="96" spans="1:19" ht="6.95" customHeight="1" x14ac:dyDescent="0.2">
      <c r="A96" s="30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31"/>
      <c r="O96" s="30"/>
      <c r="P96" s="7"/>
      <c r="Q96" s="7"/>
      <c r="R96" s="8"/>
      <c r="S96" s="33"/>
    </row>
    <row r="97" spans="1:19" ht="6.95" customHeight="1" x14ac:dyDescent="0.2">
      <c r="A97" s="25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7"/>
      <c r="O97" s="25"/>
      <c r="P97" s="26"/>
      <c r="Q97" s="26"/>
      <c r="R97" s="28"/>
      <c r="S97" s="29"/>
    </row>
    <row r="98" spans="1:19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7"/>
      <c r="N98" s="3"/>
      <c r="O98" s="3"/>
      <c r="P98" s="3"/>
      <c r="Q98" s="3"/>
    </row>
    <row r="99" spans="1:19" ht="20.100000000000001" customHeight="1" x14ac:dyDescent="0.3">
      <c r="A99" s="14" t="s">
        <v>42</v>
      </c>
      <c r="B99" s="1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9" x14ac:dyDescent="0.2">
      <c r="A100" s="3"/>
      <c r="B100" s="3"/>
      <c r="C100" s="3"/>
      <c r="D100" s="3"/>
      <c r="E100" s="3"/>
      <c r="F100" s="3"/>
      <c r="G100" s="15"/>
      <c r="H100" s="16"/>
      <c r="I100" s="16"/>
      <c r="J100" s="16"/>
      <c r="K100" s="17"/>
      <c r="L100" s="3"/>
      <c r="M100" s="3"/>
      <c r="N100" s="3"/>
      <c r="O100" s="15"/>
      <c r="P100" s="16"/>
      <c r="Q100" s="16"/>
      <c r="R100" s="18"/>
      <c r="S100" s="19"/>
    </row>
    <row r="101" spans="1:19" ht="20.100000000000001" customHeight="1" x14ac:dyDescent="0.3">
      <c r="A101" s="53" t="s">
        <v>6</v>
      </c>
      <c r="B101" s="14"/>
      <c r="C101" s="3"/>
      <c r="D101" s="3"/>
      <c r="E101" s="3"/>
      <c r="F101" s="54" t="s">
        <v>53</v>
      </c>
      <c r="G101" s="30"/>
      <c r="H101" s="7"/>
      <c r="I101" s="48">
        <f>Q74</f>
        <v>0</v>
      </c>
      <c r="J101" s="7"/>
      <c r="K101" s="31"/>
      <c r="L101" s="72" t="s">
        <v>54</v>
      </c>
      <c r="M101" s="79"/>
      <c r="N101" s="74"/>
      <c r="O101" s="30"/>
      <c r="P101" s="7" t="s">
        <v>43</v>
      </c>
      <c r="Q101" s="55">
        <f>I101*250</f>
        <v>0</v>
      </c>
      <c r="R101" s="8"/>
      <c r="S101" s="33"/>
    </row>
    <row r="102" spans="1:19" ht="6.95" customHeight="1" x14ac:dyDescent="0.2">
      <c r="A102" s="56"/>
      <c r="B102" s="3"/>
      <c r="C102" s="3"/>
      <c r="D102" s="3"/>
      <c r="E102" s="3"/>
      <c r="F102" s="3"/>
      <c r="G102" s="25"/>
      <c r="H102" s="26"/>
      <c r="I102" s="26"/>
      <c r="J102" s="26"/>
      <c r="K102" s="27"/>
      <c r="L102" s="3"/>
      <c r="M102" s="3"/>
      <c r="N102" s="3"/>
      <c r="O102" s="25"/>
      <c r="P102" s="26"/>
      <c r="Q102" s="55"/>
      <c r="R102" s="28"/>
      <c r="S102" s="29"/>
    </row>
    <row r="103" spans="1:19" ht="6.95" customHeight="1" x14ac:dyDescent="0.2">
      <c r="A103" s="5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57"/>
      <c r="R103" s="8"/>
    </row>
    <row r="104" spans="1:19" ht="6.95" customHeight="1" x14ac:dyDescent="0.2">
      <c r="A104" s="56"/>
      <c r="B104" s="3"/>
      <c r="C104" s="3"/>
      <c r="D104" s="3"/>
      <c r="E104" s="3"/>
      <c r="F104" s="3"/>
      <c r="G104" s="15"/>
      <c r="H104" s="16"/>
      <c r="I104" s="16"/>
      <c r="J104" s="16"/>
      <c r="K104" s="17"/>
      <c r="L104" s="3"/>
      <c r="M104" s="3"/>
      <c r="N104" s="3"/>
      <c r="O104" s="15"/>
      <c r="P104" s="16"/>
      <c r="Q104" s="58"/>
      <c r="R104" s="18"/>
      <c r="S104" s="19"/>
    </row>
    <row r="105" spans="1:19" ht="20.100000000000001" customHeight="1" x14ac:dyDescent="0.3">
      <c r="A105" s="53" t="s">
        <v>34</v>
      </c>
      <c r="B105" s="14"/>
      <c r="C105" s="3"/>
      <c r="D105" s="3"/>
      <c r="E105" s="3"/>
      <c r="F105" s="54" t="s">
        <v>44</v>
      </c>
      <c r="G105" s="30"/>
      <c r="H105" s="7"/>
      <c r="I105" s="48">
        <f>Q95</f>
        <v>0</v>
      </c>
      <c r="J105" s="7"/>
      <c r="K105" s="31"/>
      <c r="L105" s="72" t="s">
        <v>63</v>
      </c>
      <c r="M105" s="79"/>
      <c r="N105" s="74"/>
      <c r="O105" s="30"/>
      <c r="P105" s="7" t="s">
        <v>43</v>
      </c>
      <c r="Q105" s="55">
        <f>I105*40</f>
        <v>0</v>
      </c>
      <c r="R105" s="8"/>
      <c r="S105" s="33"/>
    </row>
    <row r="106" spans="1:19" ht="6.95" customHeight="1" x14ac:dyDescent="0.2">
      <c r="A106" s="56"/>
      <c r="B106" s="3"/>
      <c r="C106" s="3"/>
      <c r="D106" s="3"/>
      <c r="E106" s="3"/>
      <c r="F106" s="3"/>
      <c r="G106" s="25"/>
      <c r="H106" s="26"/>
      <c r="I106" s="26"/>
      <c r="J106" s="26"/>
      <c r="K106" s="27"/>
      <c r="L106" s="3"/>
      <c r="M106" s="3"/>
      <c r="N106" s="3"/>
      <c r="O106" s="25"/>
      <c r="P106" s="26"/>
      <c r="Q106" s="55"/>
      <c r="R106" s="28"/>
      <c r="S106" s="29"/>
    </row>
    <row r="107" spans="1:19" ht="6.95" customHeight="1" x14ac:dyDescent="0.2">
      <c r="A107" s="5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57"/>
      <c r="R107" s="8"/>
    </row>
    <row r="108" spans="1:19" ht="6.95" customHeight="1" x14ac:dyDescent="0.2">
      <c r="A108" s="56"/>
      <c r="B108" s="3"/>
      <c r="C108" s="3"/>
      <c r="D108" s="3"/>
      <c r="E108" s="3"/>
      <c r="F108" s="3"/>
      <c r="G108" s="3"/>
      <c r="H108" s="7"/>
      <c r="I108" s="7"/>
      <c r="J108" s="7"/>
      <c r="K108" s="3"/>
      <c r="L108" s="3"/>
      <c r="M108" s="3"/>
      <c r="N108" s="3"/>
      <c r="O108" s="15"/>
      <c r="P108" s="16"/>
      <c r="Q108" s="58"/>
      <c r="R108" s="18"/>
      <c r="S108" s="19"/>
    </row>
    <row r="109" spans="1:19" ht="20.100000000000001" customHeight="1" x14ac:dyDescent="0.3">
      <c r="A109" s="59" t="s">
        <v>45</v>
      </c>
      <c r="B109" s="14"/>
      <c r="C109" s="3"/>
      <c r="D109" s="3"/>
      <c r="E109" s="3"/>
      <c r="F109" s="54"/>
      <c r="G109" s="3"/>
      <c r="H109" s="7"/>
      <c r="I109" s="7"/>
      <c r="J109" s="7"/>
      <c r="K109" s="3"/>
      <c r="L109" s="3"/>
      <c r="M109" s="13"/>
      <c r="N109" s="13" t="s">
        <v>46</v>
      </c>
      <c r="O109" s="30"/>
      <c r="P109" s="7"/>
      <c r="Q109" s="55">
        <f>Q101+Q105</f>
        <v>0</v>
      </c>
      <c r="R109" s="8"/>
      <c r="S109" s="33"/>
    </row>
    <row r="110" spans="1:19" ht="6.95" customHeight="1" x14ac:dyDescent="0.2">
      <c r="A110" s="3"/>
      <c r="B110" s="3"/>
      <c r="C110" s="3"/>
      <c r="D110" s="3"/>
      <c r="E110" s="3"/>
      <c r="F110" s="3"/>
      <c r="G110" s="3"/>
      <c r="H110" s="7"/>
      <c r="I110" s="7"/>
      <c r="J110" s="7"/>
      <c r="K110" s="3"/>
      <c r="L110" s="3"/>
      <c r="M110" s="3"/>
      <c r="N110" s="3"/>
      <c r="O110" s="25"/>
      <c r="P110" s="26"/>
      <c r="Q110" s="26"/>
      <c r="R110" s="28"/>
      <c r="S110" s="29"/>
    </row>
    <row r="111" spans="1:19" ht="6.9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7"/>
      <c r="P111" s="3"/>
      <c r="Q111" s="3"/>
    </row>
    <row r="112" spans="1:19" ht="27.75" customHeight="1" x14ac:dyDescent="0.2">
      <c r="A112" s="85" t="s">
        <v>47</v>
      </c>
      <c r="B112" s="85"/>
      <c r="C112" s="85"/>
      <c r="D112" s="85"/>
      <c r="E112" s="85"/>
      <c r="F112" s="3"/>
      <c r="G112" s="86" t="s">
        <v>48</v>
      </c>
      <c r="H112" s="83"/>
      <c r="I112" s="83"/>
      <c r="J112" s="83"/>
      <c r="K112" s="83"/>
      <c r="L112" s="83"/>
      <c r="M112" s="83"/>
      <c r="N112" s="83"/>
      <c r="O112" s="60"/>
      <c r="P112" s="60"/>
      <c r="Q112" s="60"/>
    </row>
    <row r="113" spans="1:19" ht="9" customHeight="1" x14ac:dyDescent="0.2">
      <c r="A113" s="61"/>
      <c r="B113" s="61"/>
      <c r="C113" s="61"/>
      <c r="D113" s="61"/>
      <c r="E113" s="61"/>
      <c r="F113" s="3"/>
      <c r="G113" s="61"/>
      <c r="H113" s="61"/>
      <c r="I113" s="62"/>
      <c r="J113" s="61"/>
      <c r="K113" s="61"/>
      <c r="L113" s="61"/>
      <c r="M113" s="61"/>
      <c r="N113" s="61"/>
      <c r="O113" s="61"/>
      <c r="P113" s="61"/>
      <c r="Q113" s="61"/>
      <c r="R113" s="63"/>
      <c r="S113" s="63"/>
    </row>
    <row r="114" spans="1:19" x14ac:dyDescent="0.2">
      <c r="A114" s="3" t="s">
        <v>49</v>
      </c>
      <c r="B114" s="3"/>
      <c r="C114" s="3"/>
      <c r="D114" s="3"/>
      <c r="E114" s="3"/>
      <c r="F114" s="3"/>
      <c r="G114" s="83" t="s">
        <v>50</v>
      </c>
      <c r="H114" s="83"/>
      <c r="I114" s="83"/>
      <c r="J114" s="83"/>
      <c r="K114" s="83"/>
      <c r="L114" s="83"/>
      <c r="M114" s="83"/>
      <c r="N114" s="3"/>
      <c r="O114" s="3"/>
      <c r="P114" s="3"/>
      <c r="Q114" s="3"/>
    </row>
    <row r="115" spans="1:19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9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9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</sheetData>
  <sheetProtection sheet="1" objects="1" scenarios="1" selectLockedCells="1"/>
  <mergeCells count="27">
    <mergeCell ref="G114:M114"/>
    <mergeCell ref="B91:E91"/>
    <mergeCell ref="L91:N91"/>
    <mergeCell ref="L101:N101"/>
    <mergeCell ref="L105:N105"/>
    <mergeCell ref="A112:E112"/>
    <mergeCell ref="G112:N112"/>
    <mergeCell ref="B89:E89"/>
    <mergeCell ref="L89:N89"/>
    <mergeCell ref="L26:N26"/>
    <mergeCell ref="L41:N41"/>
    <mergeCell ref="L50:N50"/>
    <mergeCell ref="L61:N61"/>
    <mergeCell ref="C65:F65"/>
    <mergeCell ref="B69:F69"/>
    <mergeCell ref="L69:M69"/>
    <mergeCell ref="L82:N82"/>
    <mergeCell ref="B85:E85"/>
    <mergeCell ref="L85:N85"/>
    <mergeCell ref="B87:E87"/>
    <mergeCell ref="L87:N87"/>
    <mergeCell ref="L14:N14"/>
    <mergeCell ref="F1:I1"/>
    <mergeCell ref="C4:I4"/>
    <mergeCell ref="C6:D6"/>
    <mergeCell ref="Q6:S6"/>
    <mergeCell ref="E8:S8"/>
  </mergeCells>
  <pageMargins left="0.78740157480314965" right="0.31496062992125984" top="0.86416666666666664" bottom="0.39370078740157483" header="0.31496062992125984" footer="0.19685039370078741"/>
  <pageSetup paperSize="9" scale="61" orientation="portrait" r:id="rId1"/>
  <headerFooter>
    <oddHeader>&amp;L&amp;G</oddHeader>
    <oddFooter>&amp;L&amp;"Frutiger,Standard"&amp;8F 042019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Erhebung Anschlussgebühren</vt:lpstr>
      <vt:lpstr>'Erhebung Anschlussgebühren'!Druckbereich</vt:lpstr>
    </vt:vector>
  </TitlesOfParts>
  <Company>Stadtverwaltung Zug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Limacher Walter</dc:creator>
  <cp:lastModifiedBy>Achermann Martina</cp:lastModifiedBy>
  <cp:lastPrinted>2017-06-30T13:53:23Z</cp:lastPrinted>
  <dcterms:created xsi:type="dcterms:W3CDTF">2017-04-07T09:46:22Z</dcterms:created>
  <dcterms:modified xsi:type="dcterms:W3CDTF">2021-04-09T11:36:16Z</dcterms:modified>
</cp:coreProperties>
</file>